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web 2023" sheetId="1" r:id="rId1"/>
  </sheets>
  <definedNames>
    <definedName name="_xlnm.Print_Area" localSheetId="0">'web 2023'!$A$1:$F$163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12" i="1" l="1"/>
  <c r="F30" i="1"/>
  <c r="F51" i="1"/>
  <c r="F119" i="1"/>
  <c r="F115" i="1"/>
  <c r="F110" i="1"/>
  <c r="F84" i="1" l="1"/>
  <c r="F17" i="1"/>
  <c r="F7" i="1"/>
  <c r="F5" i="1"/>
  <c r="F148" i="1"/>
  <c r="F149" i="1"/>
  <c r="F120" i="1"/>
  <c r="F107" i="1"/>
  <c r="F108" i="1"/>
  <c r="F109" i="1"/>
  <c r="F90" i="1"/>
  <c r="F88" i="1"/>
  <c r="F74" i="1"/>
  <c r="F69" i="1"/>
  <c r="F50" i="1"/>
  <c r="F49" i="1"/>
  <c r="F35" i="1"/>
  <c r="F36" i="1"/>
  <c r="F89" i="1" l="1"/>
  <c r="F76" i="1"/>
  <c r="F142" i="1" l="1"/>
  <c r="F141" i="1"/>
  <c r="F40" i="1"/>
  <c r="C104" i="1" l="1"/>
  <c r="D157" i="1" l="1"/>
  <c r="E156" i="1"/>
  <c r="F156" i="1" s="1"/>
  <c r="F155" i="1"/>
  <c r="F154" i="1"/>
  <c r="F153" i="1"/>
  <c r="F152" i="1"/>
  <c r="F151" i="1"/>
  <c r="F150" i="1"/>
  <c r="F147" i="1"/>
  <c r="F146" i="1"/>
  <c r="C145" i="1"/>
  <c r="E144" i="1"/>
  <c r="D144" i="1"/>
  <c r="C144" i="1"/>
  <c r="F143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18" i="1"/>
  <c r="E117" i="1"/>
  <c r="D117" i="1"/>
  <c r="F116" i="1"/>
  <c r="F114" i="1"/>
  <c r="F113" i="1"/>
  <c r="F111" i="1"/>
  <c r="F106" i="1"/>
  <c r="C117" i="1"/>
  <c r="E104" i="1"/>
  <c r="D104" i="1"/>
  <c r="F103" i="1"/>
  <c r="F102" i="1"/>
  <c r="F101" i="1"/>
  <c r="F99" i="1"/>
  <c r="F97" i="1"/>
  <c r="F96" i="1"/>
  <c r="E95" i="1"/>
  <c r="D95" i="1"/>
  <c r="F94" i="1"/>
  <c r="F93" i="1"/>
  <c r="F92" i="1"/>
  <c r="F91" i="1"/>
  <c r="F87" i="1"/>
  <c r="F86" i="1"/>
  <c r="F85" i="1"/>
  <c r="F83" i="1"/>
  <c r="F82" i="1"/>
  <c r="F80" i="1"/>
  <c r="F79" i="1"/>
  <c r="E78" i="1"/>
  <c r="D78" i="1"/>
  <c r="C78" i="1"/>
  <c r="F75" i="1"/>
  <c r="F73" i="1"/>
  <c r="F72" i="1"/>
  <c r="F71" i="1"/>
  <c r="F70" i="1"/>
  <c r="F68" i="1"/>
  <c r="F67" i="1"/>
  <c r="F66" i="1"/>
  <c r="F65" i="1"/>
  <c r="F64" i="1"/>
  <c r="F63" i="1"/>
  <c r="F62" i="1"/>
  <c r="E61" i="1"/>
  <c r="D61" i="1"/>
  <c r="F60" i="1"/>
  <c r="F59" i="1"/>
  <c r="F58" i="1"/>
  <c r="F57" i="1"/>
  <c r="F55" i="1"/>
  <c r="F54" i="1"/>
  <c r="F56" i="1"/>
  <c r="F53" i="1"/>
  <c r="F52" i="1"/>
  <c r="F48" i="1"/>
  <c r="F47" i="1"/>
  <c r="F46" i="1"/>
  <c r="F45" i="1"/>
  <c r="F44" i="1"/>
  <c r="F42" i="1"/>
  <c r="F43" i="1"/>
  <c r="F41" i="1"/>
  <c r="F39" i="1"/>
  <c r="F38" i="1"/>
  <c r="F37" i="1"/>
  <c r="E34" i="1"/>
  <c r="D34" i="1"/>
  <c r="F33" i="1"/>
  <c r="F32" i="1"/>
  <c r="C31" i="1"/>
  <c r="F31" i="1" s="1"/>
  <c r="F29" i="1"/>
  <c r="F28" i="1"/>
  <c r="F27" i="1"/>
  <c r="F26" i="1"/>
  <c r="F25" i="1"/>
  <c r="E24" i="1"/>
  <c r="D24" i="1"/>
  <c r="C24" i="1"/>
  <c r="F23" i="1"/>
  <c r="F22" i="1"/>
  <c r="F21" i="1"/>
  <c r="F19" i="1"/>
  <c r="F16" i="1"/>
  <c r="F15" i="1"/>
  <c r="F14" i="1"/>
  <c r="F13" i="1"/>
  <c r="F12" i="1"/>
  <c r="F11" i="1"/>
  <c r="F10" i="1"/>
  <c r="F9" i="1"/>
  <c r="F8" i="1"/>
  <c r="F6" i="1"/>
  <c r="F4" i="1"/>
  <c r="C157" i="1" l="1"/>
  <c r="F144" i="1"/>
  <c r="F145" i="1"/>
  <c r="F157" i="1" s="1"/>
  <c r="F24" i="1"/>
  <c r="D160" i="1"/>
  <c r="C61" i="1"/>
  <c r="F95" i="1"/>
  <c r="F34" i="1"/>
  <c r="C95" i="1"/>
  <c r="F105" i="1"/>
  <c r="F117" i="1" s="1"/>
  <c r="F61" i="1"/>
  <c r="C34" i="1"/>
  <c r="F98" i="1"/>
  <c r="F104" i="1" s="1"/>
  <c r="F77" i="1"/>
  <c r="F78" i="1" s="1"/>
  <c r="E157" i="1"/>
  <c r="E160" i="1" s="1"/>
  <c r="C160" i="1" l="1"/>
  <c r="F160" i="1"/>
</calcChain>
</file>

<file path=xl/sharedStrings.xml><?xml version="1.0" encoding="utf-8"?>
<sst xmlns="http://schemas.openxmlformats.org/spreadsheetml/2006/main" count="299" uniqueCount="162">
  <si>
    <t>VIVIENDAS DE PROTECCIÓN PÚBLICA Y ANEJOS</t>
  </si>
  <si>
    <t>MUNICIPIO</t>
  </si>
  <si>
    <t xml:space="preserve">VIVIENDAS  </t>
  </si>
  <si>
    <t>LOCALES</t>
  </si>
  <si>
    <t>GARAJES</t>
  </si>
  <si>
    <t>TOTAL</t>
  </si>
  <si>
    <t>AV</t>
  </si>
  <si>
    <t>AVILA</t>
  </si>
  <si>
    <t>ARENAS DE SAN PEDRO</t>
  </si>
  <si>
    <t>BARCO DE AVILA (EL)</t>
  </si>
  <si>
    <t>BARRACO (EL)</t>
  </si>
  <si>
    <t>BURGOHONDO</t>
  </si>
  <si>
    <t>CANDELEDA</t>
  </si>
  <si>
    <t>CEBREROS</t>
  </si>
  <si>
    <t>CRESPOS</t>
  </si>
  <si>
    <t>FONTIVEROS</t>
  </si>
  <si>
    <t>MADRIGAL DE LAS ALTAS TORRES</t>
  </si>
  <si>
    <t>MUÑANA</t>
  </si>
  <si>
    <t>PIEDRAHÍTA</t>
  </si>
  <si>
    <t>PIEDRALAVES</t>
  </si>
  <si>
    <t>SANCHIDRIÁN</t>
  </si>
  <si>
    <t>SOTILLO DE LA ADRADA</t>
  </si>
  <si>
    <t>TIEMBLO (EL)</t>
  </si>
  <si>
    <t>BU</t>
  </si>
  <si>
    <t>ARANDA DE DUERO</t>
  </si>
  <si>
    <t>BRIVIESCA</t>
  </si>
  <si>
    <t>BURGOS</t>
  </si>
  <si>
    <t>MELGAR FERNAMENTAL</t>
  </si>
  <si>
    <t>MIRANDA DE EBRO</t>
  </si>
  <si>
    <t>PRADOLUENGO</t>
  </si>
  <si>
    <t>ROA</t>
  </si>
  <si>
    <t>VILLARCAYO DE LA MERINDAD MCV</t>
  </si>
  <si>
    <t>LE</t>
  </si>
  <si>
    <t>ASTORGA</t>
  </si>
  <si>
    <t>BAÑEZA (LA)</t>
  </si>
  <si>
    <t>BEMBIBRE</t>
  </si>
  <si>
    <t>CACABELOS</t>
  </si>
  <si>
    <t>CRÉMENES</t>
  </si>
  <si>
    <t>GRADEFES</t>
  </si>
  <si>
    <t xml:space="preserve">FABERO                          </t>
  </si>
  <si>
    <t>LEÓN</t>
  </si>
  <si>
    <t>PALACIOS DEL SIL</t>
  </si>
  <si>
    <t xml:space="preserve">PONFERRADA                 </t>
  </si>
  <si>
    <t>ROBLA (LA)</t>
  </si>
  <si>
    <t>SABERO</t>
  </si>
  <si>
    <t>TORENO</t>
  </si>
  <si>
    <t>TORRE DEL BIERZO</t>
  </si>
  <si>
    <t>VALENCIA DE DON JUAN</t>
  </si>
  <si>
    <t>VALDERAS</t>
  </si>
  <si>
    <t>VALDEVIMBRE</t>
  </si>
  <si>
    <t>VEGA DE ESPINAREDA</t>
  </si>
  <si>
    <t>VILLABLINO</t>
  </si>
  <si>
    <t>VILLAFRANCA DEL BIERZO</t>
  </si>
  <si>
    <t>VILLAMANIN</t>
  </si>
  <si>
    <t>PA</t>
  </si>
  <si>
    <t>AGUILAR DE CAMPOO</t>
  </si>
  <si>
    <t>ALAR DEL REY</t>
  </si>
  <si>
    <t>BARRUELO DE SANTULLÁN</t>
  </si>
  <si>
    <t>CARRION DE LOS CONDES</t>
  </si>
  <si>
    <t>CEVICO DE LA TORRE</t>
  </si>
  <si>
    <t>ESPINOSA DE VILLAGONZALO</t>
  </si>
  <si>
    <t>GUARDO</t>
  </si>
  <si>
    <t>PALENCIA</t>
  </si>
  <si>
    <t xml:space="preserve">PAREDES DE NAVA </t>
  </si>
  <si>
    <t>SALDAÑA</t>
  </si>
  <si>
    <t>VENTA DE BAÑOS</t>
  </si>
  <si>
    <t>VILLAMURIEL DE CERRATO</t>
  </si>
  <si>
    <t>SA</t>
  </si>
  <si>
    <t>ALBA DE TORMES</t>
  </si>
  <si>
    <t>BÉJAR</t>
  </si>
  <si>
    <t>CIUDAD RODRIGO</t>
  </si>
  <si>
    <t>ENCINAS DE ABAJO</t>
  </si>
  <si>
    <t>FUENTEGUINALDO</t>
  </si>
  <si>
    <t>FUENTES DE OÑORO</t>
  </si>
  <si>
    <t>GUIJUELO</t>
  </si>
  <si>
    <t>LEDRADA</t>
  </si>
  <si>
    <t>SALAMANCA</t>
  </si>
  <si>
    <t>SANTA MARTA DE TORMES</t>
  </si>
  <si>
    <t>VILLAVIEJA DE YELTES</t>
  </si>
  <si>
    <t>VITIGUDINO</t>
  </si>
  <si>
    <t>SG</t>
  </si>
  <si>
    <t>CANTALEJO</t>
  </si>
  <si>
    <t>CANTIMPALOS</t>
  </si>
  <si>
    <t>CUÉLLAR</t>
  </si>
  <si>
    <t>ESPINAR EL</t>
  </si>
  <si>
    <t>SAN ILDEFONSO</t>
  </si>
  <si>
    <t>SEGOVIA</t>
  </si>
  <si>
    <t>TURÉGANO</t>
  </si>
  <si>
    <t>SO</t>
  </si>
  <si>
    <t xml:space="preserve">ALMAZAN </t>
  </si>
  <si>
    <t>BURGO DE OSMA (EL)</t>
  </si>
  <si>
    <t>MONTEAGUDO DE LAS VICARÍAS</t>
  </si>
  <si>
    <t>ÓLVEGA</t>
  </si>
  <si>
    <t>SAN LEONARDO DE YAGÜE</t>
  </si>
  <si>
    <t>SAN PEDRO MANRIQUE</t>
  </si>
  <si>
    <t>SORIA</t>
  </si>
  <si>
    <t>VA</t>
  </si>
  <si>
    <t>ALAEJOS</t>
  </si>
  <si>
    <t>CARPIO</t>
  </si>
  <si>
    <t>CISTÉRNIGA</t>
  </si>
  <si>
    <t>FRESNO EL VIEJO</t>
  </si>
  <si>
    <t>FUENSALDAÑA</t>
  </si>
  <si>
    <t>ÍSCAR</t>
  </si>
  <si>
    <t>LAGUNA DE DUERO</t>
  </si>
  <si>
    <t>MEDINA DEL CAMPO</t>
  </si>
  <si>
    <t>MEDINA DE RIOSECO</t>
  </si>
  <si>
    <t>MOJADOS</t>
  </si>
  <si>
    <t>MONTEMAYOR DE PILILLA</t>
  </si>
  <si>
    <t>PEDRAJAS DE SAN ESTEBAN</t>
  </si>
  <si>
    <t>PEÑAFIEL</t>
  </si>
  <si>
    <t>PORTILLO</t>
  </si>
  <si>
    <t>POZALDEZ</t>
  </si>
  <si>
    <t>QUINTANILLA DE ONÉSIMO</t>
  </si>
  <si>
    <t>SIMANCAS</t>
  </si>
  <si>
    <t>TORDESILLAS</t>
  </si>
  <si>
    <t>TUDELA DE DUERO</t>
  </si>
  <si>
    <t>VALDENEBRO DE LOS VALLES</t>
  </si>
  <si>
    <t>VALLADOLID</t>
  </si>
  <si>
    <t>VILLALAR DE LOS COMUNEROS</t>
  </si>
  <si>
    <t>VILLALÓN DE CAMPOS</t>
  </si>
  <si>
    <t>ZA</t>
  </si>
  <si>
    <t>ALCAÑICES</t>
  </si>
  <si>
    <t>BENAVENTE</t>
  </si>
  <si>
    <t>BERMILLO DE SAYAGO</t>
  </si>
  <si>
    <t>PELEAS DE ABAJO</t>
  </si>
  <si>
    <t xml:space="preserve"> </t>
  </si>
  <si>
    <t>PUEBLA DE SANABRIA</t>
  </si>
  <si>
    <t>SANTA CRISTINA DE LA POLVOROSA</t>
  </si>
  <si>
    <t>SANTIBAÑEZ DE VIDRIALES</t>
  </si>
  <si>
    <t>TORO</t>
  </si>
  <si>
    <t>VILLANUEVA DE AZOAGUE</t>
  </si>
  <si>
    <t>VILLARALBO</t>
  </si>
  <si>
    <t>ZAMORA</t>
  </si>
  <si>
    <t>OSORNO</t>
  </si>
  <si>
    <t>GOMARA</t>
  </si>
  <si>
    <r>
      <t>Viviendas de protección pública y anejos en arrendamiento</t>
    </r>
    <r>
      <rPr>
        <sz val="11"/>
        <rFont val="Calibri"/>
        <family val="2"/>
      </rPr>
      <t xml:space="preserve"> gestionados por la Consejería FYM conforme a la Disposición adicional primera de la Ley 11/2006, de 26 de octubre, de Patrimonio de Castilla y León</t>
    </r>
  </si>
  <si>
    <t>CAMPONARAYA</t>
  </si>
  <si>
    <t>VILLARDEFRADES</t>
  </si>
  <si>
    <t>VILLOLDO</t>
  </si>
  <si>
    <t>LUMBRALES</t>
  </si>
  <si>
    <t>ARGANZA</t>
  </si>
  <si>
    <t>SAN ANDRES DE RABANEDO</t>
  </si>
  <si>
    <t>SANTA ELENA DE JAMUZ</t>
  </si>
  <si>
    <t>LOMA DE UCIEZA</t>
  </si>
  <si>
    <t>VELILLA DEL RIO CARRION</t>
  </si>
  <si>
    <t>PEÑARANDA DE BRACAMONTE</t>
  </si>
  <si>
    <t>LANGA DE DUERO</t>
  </si>
  <si>
    <t>FRESNO DE LA RIBERA</t>
  </si>
  <si>
    <t>ADANERO</t>
  </si>
  <si>
    <t>AREVALO</t>
  </si>
  <si>
    <t>NAVAS DEL MARQUES LAS</t>
  </si>
  <si>
    <t>FUENTE DE SAN ESTEBAN LA</t>
  </si>
  <si>
    <t>NAVALENO</t>
  </si>
  <si>
    <t>SERON DE NAGIMA</t>
  </si>
  <si>
    <t>ARROYO DE LA ENCOMIENDA</t>
  </si>
  <si>
    <t>OLMEDO</t>
  </si>
  <si>
    <t>SOTO DE LA VEGA</t>
  </si>
  <si>
    <t>OÑA</t>
  </si>
  <si>
    <t>QUINTANA REDONDA</t>
  </si>
  <si>
    <t>RAMACASTAÑAS</t>
  </si>
  <si>
    <t>CABRERIZOS</t>
  </si>
  <si>
    <t>SABN CRISTOBAL DE SEGOVIA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</si>
</sst>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4" xfId="0" applyFont="1" applyBorder="1"/>
    <xf numFmtId="0" fontId="4" fillId="0" borderId="5" xfId="0" applyFont="1" applyBorder="1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/>
    <xf numFmtId="0" fontId="6" fillId="2" borderId="7" xfId="0" applyFont="1" applyFill="1" applyBorder="1"/>
    <xf numFmtId="0" fontId="6" fillId="2" borderId="10" xfId="0" applyFont="1" applyFill="1" applyBorder="1"/>
    <xf numFmtId="0" fontId="6" fillId="2" borderId="12" xfId="0" applyFont="1" applyFill="1" applyBorder="1"/>
    <xf numFmtId="0" fontId="6" fillId="0" borderId="0" xfId="0" applyFont="1"/>
    <xf numFmtId="0" fontId="1" fillId="4" borderId="6" xfId="0" applyFont="1" applyFill="1" applyBorder="1"/>
    <xf numFmtId="0" fontId="6" fillId="3" borderId="9" xfId="0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0" fillId="0" borderId="6" xfId="0" applyBorder="1"/>
    <xf numFmtId="0" fontId="6" fillId="2" borderId="11" xfId="0" applyFont="1" applyFill="1" applyBorder="1"/>
    <xf numFmtId="0" fontId="6" fillId="3" borderId="11" xfId="0" applyFont="1" applyFill="1" applyBorder="1"/>
    <xf numFmtId="0" fontId="6" fillId="3" borderId="17" xfId="0" applyFont="1" applyFill="1" applyBorder="1"/>
    <xf numFmtId="0" fontId="1" fillId="4" borderId="19" xfId="0" applyFont="1" applyFill="1" applyBorder="1"/>
    <xf numFmtId="0" fontId="5" fillId="2" borderId="13" xfId="0" applyFont="1" applyFill="1" applyBorder="1"/>
    <xf numFmtId="0" fontId="5" fillId="2" borderId="10" xfId="0" applyFont="1" applyFill="1" applyBorder="1"/>
    <xf numFmtId="0" fontId="5" fillId="2" borderId="12" xfId="0" applyFont="1" applyFill="1" applyBorder="1"/>
    <xf numFmtId="0" fontId="2" fillId="4" borderId="16" xfId="0" applyFont="1" applyFill="1" applyBorder="1"/>
    <xf numFmtId="0" fontId="6" fillId="3" borderId="20" xfId="0" applyFont="1" applyFill="1" applyBorder="1"/>
    <xf numFmtId="0" fontId="7" fillId="0" borderId="0" xfId="0" applyFont="1"/>
    <xf numFmtId="0" fontId="8" fillId="0" borderId="0" xfId="0" applyFont="1"/>
    <xf numFmtId="0" fontId="0" fillId="0" borderId="22" xfId="0" applyBorder="1"/>
    <xf numFmtId="0" fontId="6" fillId="3" borderId="8" xfId="0" applyFont="1" applyFill="1" applyBorder="1"/>
    <xf numFmtId="0" fontId="1" fillId="4" borderId="16" xfId="0" applyFont="1" applyFill="1" applyBorder="1"/>
    <xf numFmtId="0" fontId="6" fillId="3" borderId="18" xfId="0" applyFont="1" applyFill="1" applyBorder="1"/>
    <xf numFmtId="0" fontId="5" fillId="2" borderId="23" xfId="0" applyFont="1" applyFill="1" applyBorder="1"/>
    <xf numFmtId="0" fontId="5" fillId="2" borderId="25" xfId="0" applyFont="1" applyFill="1" applyBorder="1"/>
    <xf numFmtId="0" fontId="5" fillId="3" borderId="24" xfId="0" applyFont="1" applyFill="1" applyBorder="1"/>
    <xf numFmtId="0" fontId="5" fillId="3" borderId="26" xfId="0" applyFont="1" applyFill="1" applyBorder="1"/>
    <xf numFmtId="0" fontId="5" fillId="3" borderId="9" xfId="0" applyFont="1" applyFill="1" applyBorder="1"/>
    <xf numFmtId="0" fontId="5" fillId="3" borderId="11" xfId="0" applyFont="1" applyFill="1" applyBorder="1"/>
    <xf numFmtId="0" fontId="5" fillId="3" borderId="17" xfId="0" applyFont="1" applyFill="1" applyBorder="1"/>
    <xf numFmtId="0" fontId="1" fillId="4" borderId="21" xfId="0" applyFont="1" applyFill="1" applyBorder="1"/>
    <xf numFmtId="0" fontId="6" fillId="3" borderId="19" xfId="0" applyFont="1" applyFill="1" applyBorder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52"/>
  <sheetViews>
    <sheetView tabSelected="1" workbookViewId="0">
      <selection activeCell="B168" sqref="B168"/>
    </sheetView>
  </sheetViews>
  <sheetFormatPr baseColWidth="10" defaultRowHeight="14.4" x14ac:dyDescent="0.3"/>
  <cols>
    <col min="1" max="1" width="3.33203125" style="1" bestFit="1" customWidth="1"/>
    <col min="2" max="2" width="35.109375" style="30" customWidth="1"/>
    <col min="3" max="3" width="15.109375" style="4" customWidth="1"/>
    <col min="4" max="4" width="10.88671875" style="4" customWidth="1"/>
    <col min="5" max="5" width="9.88671875" customWidth="1"/>
    <col min="6" max="6" width="7.33203125" customWidth="1"/>
    <col min="7" max="7" width="15.6640625" customWidth="1"/>
    <col min="11" max="11" width="12.44140625" customWidth="1"/>
    <col min="257" max="257" width="3.33203125" bestFit="1" customWidth="1"/>
    <col min="258" max="258" width="28.44140625" customWidth="1"/>
    <col min="259" max="259" width="15.109375" customWidth="1"/>
    <col min="260" max="260" width="10.88671875" customWidth="1"/>
    <col min="261" max="261" width="9.88671875" customWidth="1"/>
    <col min="262" max="262" width="5.5546875" bestFit="1" customWidth="1"/>
    <col min="513" max="513" width="3.33203125" bestFit="1" customWidth="1"/>
    <col min="514" max="514" width="28.44140625" customWidth="1"/>
    <col min="515" max="515" width="15.109375" customWidth="1"/>
    <col min="516" max="516" width="10.88671875" customWidth="1"/>
    <col min="517" max="517" width="9.88671875" customWidth="1"/>
    <col min="518" max="518" width="5.5546875" bestFit="1" customWidth="1"/>
    <col min="769" max="769" width="3.33203125" bestFit="1" customWidth="1"/>
    <col min="770" max="770" width="28.44140625" customWidth="1"/>
    <col min="771" max="771" width="15.109375" customWidth="1"/>
    <col min="772" max="772" width="10.88671875" customWidth="1"/>
    <col min="773" max="773" width="9.88671875" customWidth="1"/>
    <col min="774" max="774" width="5.5546875" bestFit="1" customWidth="1"/>
    <col min="1025" max="1025" width="3.33203125" bestFit="1" customWidth="1"/>
    <col min="1026" max="1026" width="28.44140625" customWidth="1"/>
    <col min="1027" max="1027" width="15.109375" customWidth="1"/>
    <col min="1028" max="1028" width="10.88671875" customWidth="1"/>
    <col min="1029" max="1029" width="9.88671875" customWidth="1"/>
    <col min="1030" max="1030" width="5.5546875" bestFit="1" customWidth="1"/>
    <col min="1281" max="1281" width="3.33203125" bestFit="1" customWidth="1"/>
    <col min="1282" max="1282" width="28.44140625" customWidth="1"/>
    <col min="1283" max="1283" width="15.109375" customWidth="1"/>
    <col min="1284" max="1284" width="10.88671875" customWidth="1"/>
    <col min="1285" max="1285" width="9.88671875" customWidth="1"/>
    <col min="1286" max="1286" width="5.5546875" bestFit="1" customWidth="1"/>
    <col min="1537" max="1537" width="3.33203125" bestFit="1" customWidth="1"/>
    <col min="1538" max="1538" width="28.44140625" customWidth="1"/>
    <col min="1539" max="1539" width="15.109375" customWidth="1"/>
    <col min="1540" max="1540" width="10.88671875" customWidth="1"/>
    <col min="1541" max="1541" width="9.88671875" customWidth="1"/>
    <col min="1542" max="1542" width="5.5546875" bestFit="1" customWidth="1"/>
    <col min="1793" max="1793" width="3.33203125" bestFit="1" customWidth="1"/>
    <col min="1794" max="1794" width="28.44140625" customWidth="1"/>
    <col min="1795" max="1795" width="15.109375" customWidth="1"/>
    <col min="1796" max="1796" width="10.88671875" customWidth="1"/>
    <col min="1797" max="1797" width="9.88671875" customWidth="1"/>
    <col min="1798" max="1798" width="5.5546875" bestFit="1" customWidth="1"/>
    <col min="2049" max="2049" width="3.33203125" bestFit="1" customWidth="1"/>
    <col min="2050" max="2050" width="28.44140625" customWidth="1"/>
    <col min="2051" max="2051" width="15.109375" customWidth="1"/>
    <col min="2052" max="2052" width="10.88671875" customWidth="1"/>
    <col min="2053" max="2053" width="9.88671875" customWidth="1"/>
    <col min="2054" max="2054" width="5.5546875" bestFit="1" customWidth="1"/>
    <col min="2305" max="2305" width="3.33203125" bestFit="1" customWidth="1"/>
    <col min="2306" max="2306" width="28.44140625" customWidth="1"/>
    <col min="2307" max="2307" width="15.109375" customWidth="1"/>
    <col min="2308" max="2308" width="10.88671875" customWidth="1"/>
    <col min="2309" max="2309" width="9.88671875" customWidth="1"/>
    <col min="2310" max="2310" width="5.5546875" bestFit="1" customWidth="1"/>
    <col min="2561" max="2561" width="3.33203125" bestFit="1" customWidth="1"/>
    <col min="2562" max="2562" width="28.44140625" customWidth="1"/>
    <col min="2563" max="2563" width="15.109375" customWidth="1"/>
    <col min="2564" max="2564" width="10.88671875" customWidth="1"/>
    <col min="2565" max="2565" width="9.88671875" customWidth="1"/>
    <col min="2566" max="2566" width="5.5546875" bestFit="1" customWidth="1"/>
    <col min="2817" max="2817" width="3.33203125" bestFit="1" customWidth="1"/>
    <col min="2818" max="2818" width="28.44140625" customWidth="1"/>
    <col min="2819" max="2819" width="15.109375" customWidth="1"/>
    <col min="2820" max="2820" width="10.88671875" customWidth="1"/>
    <col min="2821" max="2821" width="9.88671875" customWidth="1"/>
    <col min="2822" max="2822" width="5.5546875" bestFit="1" customWidth="1"/>
    <col min="3073" max="3073" width="3.33203125" bestFit="1" customWidth="1"/>
    <col min="3074" max="3074" width="28.44140625" customWidth="1"/>
    <col min="3075" max="3075" width="15.109375" customWidth="1"/>
    <col min="3076" max="3076" width="10.88671875" customWidth="1"/>
    <col min="3077" max="3077" width="9.88671875" customWidth="1"/>
    <col min="3078" max="3078" width="5.5546875" bestFit="1" customWidth="1"/>
    <col min="3329" max="3329" width="3.33203125" bestFit="1" customWidth="1"/>
    <col min="3330" max="3330" width="28.44140625" customWidth="1"/>
    <col min="3331" max="3331" width="15.109375" customWidth="1"/>
    <col min="3332" max="3332" width="10.88671875" customWidth="1"/>
    <col min="3333" max="3333" width="9.88671875" customWidth="1"/>
    <col min="3334" max="3334" width="5.5546875" bestFit="1" customWidth="1"/>
    <col min="3585" max="3585" width="3.33203125" bestFit="1" customWidth="1"/>
    <col min="3586" max="3586" width="28.44140625" customWidth="1"/>
    <col min="3587" max="3587" width="15.109375" customWidth="1"/>
    <col min="3588" max="3588" width="10.88671875" customWidth="1"/>
    <col min="3589" max="3589" width="9.88671875" customWidth="1"/>
    <col min="3590" max="3590" width="5.5546875" bestFit="1" customWidth="1"/>
    <col min="3841" max="3841" width="3.33203125" bestFit="1" customWidth="1"/>
    <col min="3842" max="3842" width="28.44140625" customWidth="1"/>
    <col min="3843" max="3843" width="15.109375" customWidth="1"/>
    <col min="3844" max="3844" width="10.88671875" customWidth="1"/>
    <col min="3845" max="3845" width="9.88671875" customWidth="1"/>
    <col min="3846" max="3846" width="5.5546875" bestFit="1" customWidth="1"/>
    <col min="4097" max="4097" width="3.33203125" bestFit="1" customWidth="1"/>
    <col min="4098" max="4098" width="28.44140625" customWidth="1"/>
    <col min="4099" max="4099" width="15.109375" customWidth="1"/>
    <col min="4100" max="4100" width="10.88671875" customWidth="1"/>
    <col min="4101" max="4101" width="9.88671875" customWidth="1"/>
    <col min="4102" max="4102" width="5.5546875" bestFit="1" customWidth="1"/>
    <col min="4353" max="4353" width="3.33203125" bestFit="1" customWidth="1"/>
    <col min="4354" max="4354" width="28.44140625" customWidth="1"/>
    <col min="4355" max="4355" width="15.109375" customWidth="1"/>
    <col min="4356" max="4356" width="10.88671875" customWidth="1"/>
    <col min="4357" max="4357" width="9.88671875" customWidth="1"/>
    <col min="4358" max="4358" width="5.5546875" bestFit="1" customWidth="1"/>
    <col min="4609" max="4609" width="3.33203125" bestFit="1" customWidth="1"/>
    <col min="4610" max="4610" width="28.44140625" customWidth="1"/>
    <col min="4611" max="4611" width="15.109375" customWidth="1"/>
    <col min="4612" max="4612" width="10.88671875" customWidth="1"/>
    <col min="4613" max="4613" width="9.88671875" customWidth="1"/>
    <col min="4614" max="4614" width="5.5546875" bestFit="1" customWidth="1"/>
    <col min="4865" max="4865" width="3.33203125" bestFit="1" customWidth="1"/>
    <col min="4866" max="4866" width="28.44140625" customWidth="1"/>
    <col min="4867" max="4867" width="15.109375" customWidth="1"/>
    <col min="4868" max="4868" width="10.88671875" customWidth="1"/>
    <col min="4869" max="4869" width="9.88671875" customWidth="1"/>
    <col min="4870" max="4870" width="5.5546875" bestFit="1" customWidth="1"/>
    <col min="5121" max="5121" width="3.33203125" bestFit="1" customWidth="1"/>
    <col min="5122" max="5122" width="28.44140625" customWidth="1"/>
    <col min="5123" max="5123" width="15.109375" customWidth="1"/>
    <col min="5124" max="5124" width="10.88671875" customWidth="1"/>
    <col min="5125" max="5125" width="9.88671875" customWidth="1"/>
    <col min="5126" max="5126" width="5.5546875" bestFit="1" customWidth="1"/>
    <col min="5377" max="5377" width="3.33203125" bestFit="1" customWidth="1"/>
    <col min="5378" max="5378" width="28.44140625" customWidth="1"/>
    <col min="5379" max="5379" width="15.109375" customWidth="1"/>
    <col min="5380" max="5380" width="10.88671875" customWidth="1"/>
    <col min="5381" max="5381" width="9.88671875" customWidth="1"/>
    <col min="5382" max="5382" width="5.5546875" bestFit="1" customWidth="1"/>
    <col min="5633" max="5633" width="3.33203125" bestFit="1" customWidth="1"/>
    <col min="5634" max="5634" width="28.44140625" customWidth="1"/>
    <col min="5635" max="5635" width="15.109375" customWidth="1"/>
    <col min="5636" max="5636" width="10.88671875" customWidth="1"/>
    <col min="5637" max="5637" width="9.88671875" customWidth="1"/>
    <col min="5638" max="5638" width="5.5546875" bestFit="1" customWidth="1"/>
    <col min="5889" max="5889" width="3.33203125" bestFit="1" customWidth="1"/>
    <col min="5890" max="5890" width="28.44140625" customWidth="1"/>
    <col min="5891" max="5891" width="15.109375" customWidth="1"/>
    <col min="5892" max="5892" width="10.88671875" customWidth="1"/>
    <col min="5893" max="5893" width="9.88671875" customWidth="1"/>
    <col min="5894" max="5894" width="5.5546875" bestFit="1" customWidth="1"/>
    <col min="6145" max="6145" width="3.33203125" bestFit="1" customWidth="1"/>
    <col min="6146" max="6146" width="28.44140625" customWidth="1"/>
    <col min="6147" max="6147" width="15.109375" customWidth="1"/>
    <col min="6148" max="6148" width="10.88671875" customWidth="1"/>
    <col min="6149" max="6149" width="9.88671875" customWidth="1"/>
    <col min="6150" max="6150" width="5.5546875" bestFit="1" customWidth="1"/>
    <col min="6401" max="6401" width="3.33203125" bestFit="1" customWidth="1"/>
    <col min="6402" max="6402" width="28.44140625" customWidth="1"/>
    <col min="6403" max="6403" width="15.109375" customWidth="1"/>
    <col min="6404" max="6404" width="10.88671875" customWidth="1"/>
    <col min="6405" max="6405" width="9.88671875" customWidth="1"/>
    <col min="6406" max="6406" width="5.5546875" bestFit="1" customWidth="1"/>
    <col min="6657" max="6657" width="3.33203125" bestFit="1" customWidth="1"/>
    <col min="6658" max="6658" width="28.44140625" customWidth="1"/>
    <col min="6659" max="6659" width="15.109375" customWidth="1"/>
    <col min="6660" max="6660" width="10.88671875" customWidth="1"/>
    <col min="6661" max="6661" width="9.88671875" customWidth="1"/>
    <col min="6662" max="6662" width="5.5546875" bestFit="1" customWidth="1"/>
    <col min="6913" max="6913" width="3.33203125" bestFit="1" customWidth="1"/>
    <col min="6914" max="6914" width="28.44140625" customWidth="1"/>
    <col min="6915" max="6915" width="15.109375" customWidth="1"/>
    <col min="6916" max="6916" width="10.88671875" customWidth="1"/>
    <col min="6917" max="6917" width="9.88671875" customWidth="1"/>
    <col min="6918" max="6918" width="5.5546875" bestFit="1" customWidth="1"/>
    <col min="7169" max="7169" width="3.33203125" bestFit="1" customWidth="1"/>
    <col min="7170" max="7170" width="28.44140625" customWidth="1"/>
    <col min="7171" max="7171" width="15.109375" customWidth="1"/>
    <col min="7172" max="7172" width="10.88671875" customWidth="1"/>
    <col min="7173" max="7173" width="9.88671875" customWidth="1"/>
    <col min="7174" max="7174" width="5.5546875" bestFit="1" customWidth="1"/>
    <col min="7425" max="7425" width="3.33203125" bestFit="1" customWidth="1"/>
    <col min="7426" max="7426" width="28.44140625" customWidth="1"/>
    <col min="7427" max="7427" width="15.109375" customWidth="1"/>
    <col min="7428" max="7428" width="10.88671875" customWidth="1"/>
    <col min="7429" max="7429" width="9.88671875" customWidth="1"/>
    <col min="7430" max="7430" width="5.5546875" bestFit="1" customWidth="1"/>
    <col min="7681" max="7681" width="3.33203125" bestFit="1" customWidth="1"/>
    <col min="7682" max="7682" width="28.44140625" customWidth="1"/>
    <col min="7683" max="7683" width="15.109375" customWidth="1"/>
    <col min="7684" max="7684" width="10.88671875" customWidth="1"/>
    <col min="7685" max="7685" width="9.88671875" customWidth="1"/>
    <col min="7686" max="7686" width="5.5546875" bestFit="1" customWidth="1"/>
    <col min="7937" max="7937" width="3.33203125" bestFit="1" customWidth="1"/>
    <col min="7938" max="7938" width="28.44140625" customWidth="1"/>
    <col min="7939" max="7939" width="15.109375" customWidth="1"/>
    <col min="7940" max="7940" width="10.88671875" customWidth="1"/>
    <col min="7941" max="7941" width="9.88671875" customWidth="1"/>
    <col min="7942" max="7942" width="5.5546875" bestFit="1" customWidth="1"/>
    <col min="8193" max="8193" width="3.33203125" bestFit="1" customWidth="1"/>
    <col min="8194" max="8194" width="28.44140625" customWidth="1"/>
    <col min="8195" max="8195" width="15.109375" customWidth="1"/>
    <col min="8196" max="8196" width="10.88671875" customWidth="1"/>
    <col min="8197" max="8197" width="9.88671875" customWidth="1"/>
    <col min="8198" max="8198" width="5.5546875" bestFit="1" customWidth="1"/>
    <col min="8449" max="8449" width="3.33203125" bestFit="1" customWidth="1"/>
    <col min="8450" max="8450" width="28.44140625" customWidth="1"/>
    <col min="8451" max="8451" width="15.109375" customWidth="1"/>
    <col min="8452" max="8452" width="10.88671875" customWidth="1"/>
    <col min="8453" max="8453" width="9.88671875" customWidth="1"/>
    <col min="8454" max="8454" width="5.5546875" bestFit="1" customWidth="1"/>
    <col min="8705" max="8705" width="3.33203125" bestFit="1" customWidth="1"/>
    <col min="8706" max="8706" width="28.44140625" customWidth="1"/>
    <col min="8707" max="8707" width="15.109375" customWidth="1"/>
    <col min="8708" max="8708" width="10.88671875" customWidth="1"/>
    <col min="8709" max="8709" width="9.88671875" customWidth="1"/>
    <col min="8710" max="8710" width="5.5546875" bestFit="1" customWidth="1"/>
    <col min="8961" max="8961" width="3.33203125" bestFit="1" customWidth="1"/>
    <col min="8962" max="8962" width="28.44140625" customWidth="1"/>
    <col min="8963" max="8963" width="15.109375" customWidth="1"/>
    <col min="8964" max="8964" width="10.88671875" customWidth="1"/>
    <col min="8965" max="8965" width="9.88671875" customWidth="1"/>
    <col min="8966" max="8966" width="5.5546875" bestFit="1" customWidth="1"/>
    <col min="9217" max="9217" width="3.33203125" bestFit="1" customWidth="1"/>
    <col min="9218" max="9218" width="28.44140625" customWidth="1"/>
    <col min="9219" max="9219" width="15.109375" customWidth="1"/>
    <col min="9220" max="9220" width="10.88671875" customWidth="1"/>
    <col min="9221" max="9221" width="9.88671875" customWidth="1"/>
    <col min="9222" max="9222" width="5.5546875" bestFit="1" customWidth="1"/>
    <col min="9473" max="9473" width="3.33203125" bestFit="1" customWidth="1"/>
    <col min="9474" max="9474" width="28.44140625" customWidth="1"/>
    <col min="9475" max="9475" width="15.109375" customWidth="1"/>
    <col min="9476" max="9476" width="10.88671875" customWidth="1"/>
    <col min="9477" max="9477" width="9.88671875" customWidth="1"/>
    <col min="9478" max="9478" width="5.5546875" bestFit="1" customWidth="1"/>
    <col min="9729" max="9729" width="3.33203125" bestFit="1" customWidth="1"/>
    <col min="9730" max="9730" width="28.44140625" customWidth="1"/>
    <col min="9731" max="9731" width="15.109375" customWidth="1"/>
    <col min="9732" max="9732" width="10.88671875" customWidth="1"/>
    <col min="9733" max="9733" width="9.88671875" customWidth="1"/>
    <col min="9734" max="9734" width="5.5546875" bestFit="1" customWidth="1"/>
    <col min="9985" max="9985" width="3.33203125" bestFit="1" customWidth="1"/>
    <col min="9986" max="9986" width="28.44140625" customWidth="1"/>
    <col min="9987" max="9987" width="15.109375" customWidth="1"/>
    <col min="9988" max="9988" width="10.88671875" customWidth="1"/>
    <col min="9989" max="9989" width="9.88671875" customWidth="1"/>
    <col min="9990" max="9990" width="5.5546875" bestFit="1" customWidth="1"/>
    <col min="10241" max="10241" width="3.33203125" bestFit="1" customWidth="1"/>
    <col min="10242" max="10242" width="28.44140625" customWidth="1"/>
    <col min="10243" max="10243" width="15.109375" customWidth="1"/>
    <col min="10244" max="10244" width="10.88671875" customWidth="1"/>
    <col min="10245" max="10245" width="9.88671875" customWidth="1"/>
    <col min="10246" max="10246" width="5.5546875" bestFit="1" customWidth="1"/>
    <col min="10497" max="10497" width="3.33203125" bestFit="1" customWidth="1"/>
    <col min="10498" max="10498" width="28.44140625" customWidth="1"/>
    <col min="10499" max="10499" width="15.109375" customWidth="1"/>
    <col min="10500" max="10500" width="10.88671875" customWidth="1"/>
    <col min="10501" max="10501" width="9.88671875" customWidth="1"/>
    <col min="10502" max="10502" width="5.5546875" bestFit="1" customWidth="1"/>
    <col min="10753" max="10753" width="3.33203125" bestFit="1" customWidth="1"/>
    <col min="10754" max="10754" width="28.44140625" customWidth="1"/>
    <col min="10755" max="10755" width="15.109375" customWidth="1"/>
    <col min="10756" max="10756" width="10.88671875" customWidth="1"/>
    <col min="10757" max="10757" width="9.88671875" customWidth="1"/>
    <col min="10758" max="10758" width="5.5546875" bestFit="1" customWidth="1"/>
    <col min="11009" max="11009" width="3.33203125" bestFit="1" customWidth="1"/>
    <col min="11010" max="11010" width="28.44140625" customWidth="1"/>
    <col min="11011" max="11011" width="15.109375" customWidth="1"/>
    <col min="11012" max="11012" width="10.88671875" customWidth="1"/>
    <col min="11013" max="11013" width="9.88671875" customWidth="1"/>
    <col min="11014" max="11014" width="5.5546875" bestFit="1" customWidth="1"/>
    <col min="11265" max="11265" width="3.33203125" bestFit="1" customWidth="1"/>
    <col min="11266" max="11266" width="28.44140625" customWidth="1"/>
    <col min="11267" max="11267" width="15.109375" customWidth="1"/>
    <col min="11268" max="11268" width="10.88671875" customWidth="1"/>
    <col min="11269" max="11269" width="9.88671875" customWidth="1"/>
    <col min="11270" max="11270" width="5.5546875" bestFit="1" customWidth="1"/>
    <col min="11521" max="11521" width="3.33203125" bestFit="1" customWidth="1"/>
    <col min="11522" max="11522" width="28.44140625" customWidth="1"/>
    <col min="11523" max="11523" width="15.109375" customWidth="1"/>
    <col min="11524" max="11524" width="10.88671875" customWidth="1"/>
    <col min="11525" max="11525" width="9.88671875" customWidth="1"/>
    <col min="11526" max="11526" width="5.5546875" bestFit="1" customWidth="1"/>
    <col min="11777" max="11777" width="3.33203125" bestFit="1" customWidth="1"/>
    <col min="11778" max="11778" width="28.44140625" customWidth="1"/>
    <col min="11779" max="11779" width="15.109375" customWidth="1"/>
    <col min="11780" max="11780" width="10.88671875" customWidth="1"/>
    <col min="11781" max="11781" width="9.88671875" customWidth="1"/>
    <col min="11782" max="11782" width="5.5546875" bestFit="1" customWidth="1"/>
    <col min="12033" max="12033" width="3.33203125" bestFit="1" customWidth="1"/>
    <col min="12034" max="12034" width="28.44140625" customWidth="1"/>
    <col min="12035" max="12035" width="15.109375" customWidth="1"/>
    <col min="12036" max="12036" width="10.88671875" customWidth="1"/>
    <col min="12037" max="12037" width="9.88671875" customWidth="1"/>
    <col min="12038" max="12038" width="5.5546875" bestFit="1" customWidth="1"/>
    <col min="12289" max="12289" width="3.33203125" bestFit="1" customWidth="1"/>
    <col min="12290" max="12290" width="28.44140625" customWidth="1"/>
    <col min="12291" max="12291" width="15.109375" customWidth="1"/>
    <col min="12292" max="12292" width="10.88671875" customWidth="1"/>
    <col min="12293" max="12293" width="9.88671875" customWidth="1"/>
    <col min="12294" max="12294" width="5.5546875" bestFit="1" customWidth="1"/>
    <col min="12545" max="12545" width="3.33203125" bestFit="1" customWidth="1"/>
    <col min="12546" max="12546" width="28.44140625" customWidth="1"/>
    <col min="12547" max="12547" width="15.109375" customWidth="1"/>
    <col min="12548" max="12548" width="10.88671875" customWidth="1"/>
    <col min="12549" max="12549" width="9.88671875" customWidth="1"/>
    <col min="12550" max="12550" width="5.5546875" bestFit="1" customWidth="1"/>
    <col min="12801" max="12801" width="3.33203125" bestFit="1" customWidth="1"/>
    <col min="12802" max="12802" width="28.44140625" customWidth="1"/>
    <col min="12803" max="12803" width="15.109375" customWidth="1"/>
    <col min="12804" max="12804" width="10.88671875" customWidth="1"/>
    <col min="12805" max="12805" width="9.88671875" customWidth="1"/>
    <col min="12806" max="12806" width="5.5546875" bestFit="1" customWidth="1"/>
    <col min="13057" max="13057" width="3.33203125" bestFit="1" customWidth="1"/>
    <col min="13058" max="13058" width="28.44140625" customWidth="1"/>
    <col min="13059" max="13059" width="15.109375" customWidth="1"/>
    <col min="13060" max="13060" width="10.88671875" customWidth="1"/>
    <col min="13061" max="13061" width="9.88671875" customWidth="1"/>
    <col min="13062" max="13062" width="5.5546875" bestFit="1" customWidth="1"/>
    <col min="13313" max="13313" width="3.33203125" bestFit="1" customWidth="1"/>
    <col min="13314" max="13314" width="28.44140625" customWidth="1"/>
    <col min="13315" max="13315" width="15.109375" customWidth="1"/>
    <col min="13316" max="13316" width="10.88671875" customWidth="1"/>
    <col min="13317" max="13317" width="9.88671875" customWidth="1"/>
    <col min="13318" max="13318" width="5.5546875" bestFit="1" customWidth="1"/>
    <col min="13569" max="13569" width="3.33203125" bestFit="1" customWidth="1"/>
    <col min="13570" max="13570" width="28.44140625" customWidth="1"/>
    <col min="13571" max="13571" width="15.109375" customWidth="1"/>
    <col min="13572" max="13572" width="10.88671875" customWidth="1"/>
    <col min="13573" max="13573" width="9.88671875" customWidth="1"/>
    <col min="13574" max="13574" width="5.5546875" bestFit="1" customWidth="1"/>
    <col min="13825" max="13825" width="3.33203125" bestFit="1" customWidth="1"/>
    <col min="13826" max="13826" width="28.44140625" customWidth="1"/>
    <col min="13827" max="13827" width="15.109375" customWidth="1"/>
    <col min="13828" max="13828" width="10.88671875" customWidth="1"/>
    <col min="13829" max="13829" width="9.88671875" customWidth="1"/>
    <col min="13830" max="13830" width="5.5546875" bestFit="1" customWidth="1"/>
    <col min="14081" max="14081" width="3.33203125" bestFit="1" customWidth="1"/>
    <col min="14082" max="14082" width="28.44140625" customWidth="1"/>
    <col min="14083" max="14083" width="15.109375" customWidth="1"/>
    <col min="14084" max="14084" width="10.88671875" customWidth="1"/>
    <col min="14085" max="14085" width="9.88671875" customWidth="1"/>
    <col min="14086" max="14086" width="5.5546875" bestFit="1" customWidth="1"/>
    <col min="14337" max="14337" width="3.33203125" bestFit="1" customWidth="1"/>
    <col min="14338" max="14338" width="28.44140625" customWidth="1"/>
    <col min="14339" max="14339" width="15.109375" customWidth="1"/>
    <col min="14340" max="14340" width="10.88671875" customWidth="1"/>
    <col min="14341" max="14341" width="9.88671875" customWidth="1"/>
    <col min="14342" max="14342" width="5.5546875" bestFit="1" customWidth="1"/>
    <col min="14593" max="14593" width="3.33203125" bestFit="1" customWidth="1"/>
    <col min="14594" max="14594" width="28.44140625" customWidth="1"/>
    <col min="14595" max="14595" width="15.109375" customWidth="1"/>
    <col min="14596" max="14596" width="10.88671875" customWidth="1"/>
    <col min="14597" max="14597" width="9.88671875" customWidth="1"/>
    <col min="14598" max="14598" width="5.5546875" bestFit="1" customWidth="1"/>
    <col min="14849" max="14849" width="3.33203125" bestFit="1" customWidth="1"/>
    <col min="14850" max="14850" width="28.44140625" customWidth="1"/>
    <col min="14851" max="14851" width="15.109375" customWidth="1"/>
    <col min="14852" max="14852" width="10.88671875" customWidth="1"/>
    <col min="14853" max="14853" width="9.88671875" customWidth="1"/>
    <col min="14854" max="14854" width="5.5546875" bestFit="1" customWidth="1"/>
    <col min="15105" max="15105" width="3.33203125" bestFit="1" customWidth="1"/>
    <col min="15106" max="15106" width="28.44140625" customWidth="1"/>
    <col min="15107" max="15107" width="15.109375" customWidth="1"/>
    <col min="15108" max="15108" width="10.88671875" customWidth="1"/>
    <col min="15109" max="15109" width="9.88671875" customWidth="1"/>
    <col min="15110" max="15110" width="5.5546875" bestFit="1" customWidth="1"/>
    <col min="15361" max="15361" width="3.33203125" bestFit="1" customWidth="1"/>
    <col min="15362" max="15362" width="28.44140625" customWidth="1"/>
    <col min="15363" max="15363" width="15.109375" customWidth="1"/>
    <col min="15364" max="15364" width="10.88671875" customWidth="1"/>
    <col min="15365" max="15365" width="9.88671875" customWidth="1"/>
    <col min="15366" max="15366" width="5.5546875" bestFit="1" customWidth="1"/>
    <col min="15617" max="15617" width="3.33203125" bestFit="1" customWidth="1"/>
    <col min="15618" max="15618" width="28.44140625" customWidth="1"/>
    <col min="15619" max="15619" width="15.109375" customWidth="1"/>
    <col min="15620" max="15620" width="10.88671875" customWidth="1"/>
    <col min="15621" max="15621" width="9.88671875" customWidth="1"/>
    <col min="15622" max="15622" width="5.5546875" bestFit="1" customWidth="1"/>
    <col min="15873" max="15873" width="3.33203125" bestFit="1" customWidth="1"/>
    <col min="15874" max="15874" width="28.44140625" customWidth="1"/>
    <col min="15875" max="15875" width="15.109375" customWidth="1"/>
    <col min="15876" max="15876" width="10.88671875" customWidth="1"/>
    <col min="15877" max="15877" width="9.88671875" customWidth="1"/>
    <col min="15878" max="15878" width="5.5546875" bestFit="1" customWidth="1"/>
    <col min="16129" max="16129" width="3.33203125" bestFit="1" customWidth="1"/>
    <col min="16130" max="16130" width="28.44140625" customWidth="1"/>
    <col min="16131" max="16131" width="15.109375" customWidth="1"/>
    <col min="16132" max="16132" width="10.88671875" customWidth="1"/>
    <col min="16133" max="16133" width="9.88671875" customWidth="1"/>
    <col min="16134" max="16134" width="5.5546875" bestFit="1" customWidth="1"/>
  </cols>
  <sheetData>
    <row r="1" spans="1:7" ht="31.2" customHeight="1" thickBot="1" x14ac:dyDescent="0.35">
      <c r="B1" s="46" t="s">
        <v>0</v>
      </c>
      <c r="C1" s="47"/>
      <c r="D1" s="47"/>
      <c r="E1" s="47"/>
      <c r="F1" s="48"/>
    </row>
    <row r="2" spans="1:7" ht="15" thickBot="1" x14ac:dyDescent="0.35">
      <c r="B2" s="2"/>
      <c r="C2" s="3"/>
    </row>
    <row r="3" spans="1:7" s="8" customFormat="1" ht="35.700000000000003" customHeight="1" thickBot="1" x14ac:dyDescent="0.3">
      <c r="A3" s="5"/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45"/>
    </row>
    <row r="4" spans="1:7" ht="15" thickBot="1" x14ac:dyDescent="0.35">
      <c r="A4" s="1" t="s">
        <v>6</v>
      </c>
      <c r="B4" s="9" t="s">
        <v>7</v>
      </c>
      <c r="C4" s="31">
        <v>68</v>
      </c>
      <c r="D4" s="31">
        <v>1</v>
      </c>
      <c r="E4" s="31"/>
      <c r="F4" s="14">
        <f t="shared" ref="F4:F23" si="0">SUM(C4:E4)</f>
        <v>69</v>
      </c>
    </row>
    <row r="5" spans="1:7" x14ac:dyDescent="0.3">
      <c r="A5" s="1" t="s">
        <v>6</v>
      </c>
      <c r="B5" s="9" t="s">
        <v>148</v>
      </c>
      <c r="C5" s="31">
        <v>1</v>
      </c>
      <c r="D5" s="31"/>
      <c r="E5" s="31"/>
      <c r="F5" s="14">
        <f t="shared" si="0"/>
        <v>1</v>
      </c>
    </row>
    <row r="6" spans="1:7" x14ac:dyDescent="0.3">
      <c r="A6" s="1" t="s">
        <v>6</v>
      </c>
      <c r="B6" s="10" t="s">
        <v>8</v>
      </c>
      <c r="C6" s="20">
        <v>1</v>
      </c>
      <c r="D6" s="20"/>
      <c r="E6" s="20"/>
      <c r="F6" s="14">
        <f t="shared" si="0"/>
        <v>1</v>
      </c>
    </row>
    <row r="7" spans="1:7" x14ac:dyDescent="0.3">
      <c r="A7" s="1" t="s">
        <v>6</v>
      </c>
      <c r="B7" s="10" t="s">
        <v>149</v>
      </c>
      <c r="C7" s="20">
        <v>1</v>
      </c>
      <c r="D7" s="20"/>
      <c r="E7" s="20"/>
      <c r="F7" s="14">
        <f t="shared" si="0"/>
        <v>1</v>
      </c>
    </row>
    <row r="8" spans="1:7" x14ac:dyDescent="0.3">
      <c r="A8" s="1" t="s">
        <v>6</v>
      </c>
      <c r="B8" s="10" t="s">
        <v>9</v>
      </c>
      <c r="C8" s="20">
        <v>11</v>
      </c>
      <c r="D8" s="20"/>
      <c r="E8" s="20"/>
      <c r="F8" s="14">
        <f t="shared" si="0"/>
        <v>11</v>
      </c>
    </row>
    <row r="9" spans="1:7" x14ac:dyDescent="0.3">
      <c r="A9" s="1" t="s">
        <v>6</v>
      </c>
      <c r="B9" s="10" t="s">
        <v>10</v>
      </c>
      <c r="C9" s="20">
        <v>2</v>
      </c>
      <c r="D9" s="20"/>
      <c r="E9" s="20"/>
      <c r="F9" s="14">
        <f t="shared" si="0"/>
        <v>2</v>
      </c>
    </row>
    <row r="10" spans="1:7" x14ac:dyDescent="0.3">
      <c r="A10" s="1" t="s">
        <v>6</v>
      </c>
      <c r="B10" s="10" t="s">
        <v>11</v>
      </c>
      <c r="C10" s="20">
        <v>9</v>
      </c>
      <c r="D10" s="20"/>
      <c r="E10" s="20"/>
      <c r="F10" s="14">
        <f t="shared" si="0"/>
        <v>9</v>
      </c>
    </row>
    <row r="11" spans="1:7" x14ac:dyDescent="0.3">
      <c r="A11" s="1" t="s">
        <v>6</v>
      </c>
      <c r="B11" s="10" t="s">
        <v>12</v>
      </c>
      <c r="C11" s="20">
        <v>39</v>
      </c>
      <c r="D11" s="20"/>
      <c r="E11" s="20"/>
      <c r="F11" s="14">
        <f t="shared" si="0"/>
        <v>39</v>
      </c>
    </row>
    <row r="12" spans="1:7" x14ac:dyDescent="0.3">
      <c r="A12" s="1" t="s">
        <v>6</v>
      </c>
      <c r="B12" s="10" t="s">
        <v>13</v>
      </c>
      <c r="C12" s="20">
        <v>9</v>
      </c>
      <c r="D12" s="20"/>
      <c r="E12" s="20"/>
      <c r="F12" s="20">
        <f t="shared" si="0"/>
        <v>9</v>
      </c>
    </row>
    <row r="13" spans="1:7" x14ac:dyDescent="0.3">
      <c r="A13" s="1" t="s">
        <v>6</v>
      </c>
      <c r="B13" s="10" t="s">
        <v>14</v>
      </c>
      <c r="C13" s="20">
        <v>4</v>
      </c>
      <c r="D13" s="20"/>
      <c r="E13" s="20"/>
      <c r="F13" s="20">
        <f t="shared" si="0"/>
        <v>4</v>
      </c>
    </row>
    <row r="14" spans="1:7" x14ac:dyDescent="0.3">
      <c r="A14" s="1" t="s">
        <v>6</v>
      </c>
      <c r="B14" s="10" t="s">
        <v>15</v>
      </c>
      <c r="C14" s="20">
        <v>6</v>
      </c>
      <c r="D14" s="20"/>
      <c r="E14" s="20"/>
      <c r="F14" s="20">
        <f t="shared" si="0"/>
        <v>6</v>
      </c>
    </row>
    <row r="15" spans="1:7" x14ac:dyDescent="0.3">
      <c r="A15" s="1" t="s">
        <v>6</v>
      </c>
      <c r="B15" s="10" t="s">
        <v>16</v>
      </c>
      <c r="C15" s="20">
        <v>16</v>
      </c>
      <c r="D15" s="20"/>
      <c r="E15" s="20"/>
      <c r="F15" s="14">
        <f t="shared" si="0"/>
        <v>16</v>
      </c>
    </row>
    <row r="16" spans="1:7" x14ac:dyDescent="0.3">
      <c r="A16" s="1" t="s">
        <v>6</v>
      </c>
      <c r="B16" s="10" t="s">
        <v>17</v>
      </c>
      <c r="C16" s="20">
        <v>4</v>
      </c>
      <c r="D16" s="20"/>
      <c r="E16" s="20"/>
      <c r="F16" s="14">
        <f t="shared" si="0"/>
        <v>4</v>
      </c>
    </row>
    <row r="17" spans="1:7" x14ac:dyDescent="0.3">
      <c r="A17" s="1" t="s">
        <v>6</v>
      </c>
      <c r="B17" s="10" t="s">
        <v>150</v>
      </c>
      <c r="C17" s="20">
        <v>2</v>
      </c>
      <c r="D17" s="20"/>
      <c r="E17" s="20"/>
      <c r="F17" s="14">
        <f t="shared" si="0"/>
        <v>2</v>
      </c>
    </row>
    <row r="18" spans="1:7" x14ac:dyDescent="0.3">
      <c r="A18" s="1" t="s">
        <v>6</v>
      </c>
      <c r="B18" s="10" t="s">
        <v>18</v>
      </c>
      <c r="C18" s="20">
        <v>3</v>
      </c>
      <c r="D18" s="20"/>
      <c r="E18" s="20"/>
      <c r="F18" s="14">
        <v>3</v>
      </c>
    </row>
    <row r="19" spans="1:7" x14ac:dyDescent="0.3">
      <c r="A19" s="1" t="s">
        <v>6</v>
      </c>
      <c r="B19" s="10" t="s">
        <v>19</v>
      </c>
      <c r="C19" s="20">
        <v>9</v>
      </c>
      <c r="D19" s="20"/>
      <c r="E19" s="20"/>
      <c r="F19" s="14">
        <f t="shared" si="0"/>
        <v>9</v>
      </c>
    </row>
    <row r="20" spans="1:7" x14ac:dyDescent="0.3">
      <c r="A20" s="1" t="s">
        <v>6</v>
      </c>
      <c r="B20" s="10" t="s">
        <v>159</v>
      </c>
      <c r="C20" s="20">
        <v>1</v>
      </c>
      <c r="D20" s="20"/>
      <c r="E20" s="20"/>
      <c r="F20" s="14">
        <f t="shared" si="0"/>
        <v>1</v>
      </c>
      <c r="G20" s="44"/>
    </row>
    <row r="21" spans="1:7" x14ac:dyDescent="0.3">
      <c r="A21" s="1" t="s">
        <v>6</v>
      </c>
      <c r="B21" s="10" t="s">
        <v>20</v>
      </c>
      <c r="C21" s="20">
        <v>5</v>
      </c>
      <c r="D21" s="20"/>
      <c r="E21" s="20"/>
      <c r="F21" s="14">
        <f t="shared" si="0"/>
        <v>5</v>
      </c>
    </row>
    <row r="22" spans="1:7" x14ac:dyDescent="0.3">
      <c r="A22" s="1" t="s">
        <v>6</v>
      </c>
      <c r="B22" s="10" t="s">
        <v>21</v>
      </c>
      <c r="C22" s="20">
        <v>1</v>
      </c>
      <c r="D22" s="20"/>
      <c r="E22" s="20"/>
      <c r="F22" s="14">
        <f t="shared" si="0"/>
        <v>1</v>
      </c>
    </row>
    <row r="23" spans="1:7" ht="15" thickBot="1" x14ac:dyDescent="0.35">
      <c r="A23" s="1" t="s">
        <v>6</v>
      </c>
      <c r="B23" s="11" t="s">
        <v>22</v>
      </c>
      <c r="C23" s="20">
        <v>5</v>
      </c>
      <c r="D23" s="20"/>
      <c r="E23" s="20"/>
      <c r="F23" s="14">
        <f t="shared" si="0"/>
        <v>5</v>
      </c>
    </row>
    <row r="24" spans="1:7" ht="15" thickBot="1" x14ac:dyDescent="0.35">
      <c r="B24" s="12"/>
      <c r="C24" s="13">
        <f>SUM(C4:C23)</f>
        <v>197</v>
      </c>
      <c r="D24" s="13">
        <f>SUM(D4:D23)</f>
        <v>1</v>
      </c>
      <c r="E24" s="13">
        <f>SUM(E4:E23)</f>
        <v>0</v>
      </c>
      <c r="F24" s="13">
        <f>SUM(F4:F23)</f>
        <v>198</v>
      </c>
    </row>
    <row r="25" spans="1:7" x14ac:dyDescent="0.3">
      <c r="A25" s="1" t="s">
        <v>23</v>
      </c>
      <c r="B25" s="9" t="s">
        <v>24</v>
      </c>
      <c r="C25" s="31">
        <v>115</v>
      </c>
      <c r="D25" s="14"/>
      <c r="E25" s="14"/>
      <c r="F25" s="14">
        <f t="shared" ref="F25:F33" si="1">SUM(C25:E25)</f>
        <v>115</v>
      </c>
    </row>
    <row r="26" spans="1:7" x14ac:dyDescent="0.3">
      <c r="A26" s="1" t="s">
        <v>23</v>
      </c>
      <c r="B26" s="15" t="s">
        <v>25</v>
      </c>
      <c r="C26" s="14">
        <v>9</v>
      </c>
      <c r="D26" s="14"/>
      <c r="E26" s="14"/>
      <c r="F26" s="14">
        <f t="shared" si="1"/>
        <v>9</v>
      </c>
    </row>
    <row r="27" spans="1:7" x14ac:dyDescent="0.3">
      <c r="A27" s="1" t="s">
        <v>23</v>
      </c>
      <c r="B27" s="15" t="s">
        <v>26</v>
      </c>
      <c r="C27" s="14">
        <v>51</v>
      </c>
      <c r="D27" s="14">
        <v>3</v>
      </c>
      <c r="E27" s="14">
        <v>2</v>
      </c>
      <c r="F27" s="14">
        <f>SUM(C27:E27)</f>
        <v>56</v>
      </c>
    </row>
    <row r="28" spans="1:7" x14ac:dyDescent="0.3">
      <c r="A28" s="1" t="s">
        <v>23</v>
      </c>
      <c r="B28" s="15" t="s">
        <v>27</v>
      </c>
      <c r="C28" s="14">
        <v>8</v>
      </c>
      <c r="D28" s="14"/>
      <c r="E28" s="14"/>
      <c r="F28" s="14">
        <f t="shared" si="1"/>
        <v>8</v>
      </c>
    </row>
    <row r="29" spans="1:7" x14ac:dyDescent="0.3">
      <c r="A29" s="1" t="s">
        <v>23</v>
      </c>
      <c r="B29" s="15" t="s">
        <v>28</v>
      </c>
      <c r="C29" s="14">
        <v>25</v>
      </c>
      <c r="D29" s="14"/>
      <c r="E29" s="14"/>
      <c r="F29" s="14">
        <f t="shared" si="1"/>
        <v>25</v>
      </c>
    </row>
    <row r="30" spans="1:7" x14ac:dyDescent="0.3">
      <c r="A30" s="1" t="s">
        <v>23</v>
      </c>
      <c r="B30" s="15" t="s">
        <v>157</v>
      </c>
      <c r="C30" s="14">
        <v>1</v>
      </c>
      <c r="D30" s="14"/>
      <c r="E30" s="14"/>
      <c r="F30" s="14">
        <f t="shared" si="1"/>
        <v>1</v>
      </c>
    </row>
    <row r="31" spans="1:7" x14ac:dyDescent="0.3">
      <c r="A31" s="1" t="s">
        <v>23</v>
      </c>
      <c r="B31" s="15" t="s">
        <v>29</v>
      </c>
      <c r="C31" s="14">
        <f>4+2</f>
        <v>6</v>
      </c>
      <c r="D31" s="14"/>
      <c r="E31" s="14"/>
      <c r="F31" s="14">
        <f t="shared" si="1"/>
        <v>6</v>
      </c>
    </row>
    <row r="32" spans="1:7" x14ac:dyDescent="0.3">
      <c r="A32" s="1" t="s">
        <v>23</v>
      </c>
      <c r="B32" s="15" t="s">
        <v>30</v>
      </c>
      <c r="C32" s="14">
        <v>8</v>
      </c>
      <c r="D32" s="14"/>
      <c r="E32" s="14"/>
      <c r="F32" s="14">
        <f t="shared" si="1"/>
        <v>8</v>
      </c>
    </row>
    <row r="33" spans="1:6" ht="15" thickBot="1" x14ac:dyDescent="0.35">
      <c r="A33" s="1" t="s">
        <v>23</v>
      </c>
      <c r="B33" s="16" t="s">
        <v>31</v>
      </c>
      <c r="C33" s="14"/>
      <c r="D33" s="14"/>
      <c r="E33" s="14">
        <v>10</v>
      </c>
      <c r="F33" s="14">
        <f t="shared" si="1"/>
        <v>10</v>
      </c>
    </row>
    <row r="34" spans="1:6" ht="15" thickBot="1" x14ac:dyDescent="0.35">
      <c r="B34" s="12"/>
      <c r="C34" s="13">
        <f>SUM(C25:C33)</f>
        <v>223</v>
      </c>
      <c r="D34" s="13">
        <f>SUM(D25:D33)</f>
        <v>3</v>
      </c>
      <c r="E34" s="13">
        <f>SUM(E25:E33)</f>
        <v>12</v>
      </c>
      <c r="F34" s="13">
        <f>SUM(F25:F33)</f>
        <v>238</v>
      </c>
    </row>
    <row r="35" spans="1:6" x14ac:dyDescent="0.3">
      <c r="A35" s="1" t="s">
        <v>32</v>
      </c>
      <c r="B35" s="9" t="s">
        <v>140</v>
      </c>
      <c r="C35" s="20">
        <v>2</v>
      </c>
      <c r="D35" s="20"/>
      <c r="E35" s="20" t="s">
        <v>125</v>
      </c>
      <c r="F35" s="14">
        <f t="shared" ref="F35:F60" si="2">SUM(C35:E35)</f>
        <v>2</v>
      </c>
    </row>
    <row r="36" spans="1:6" x14ac:dyDescent="0.3">
      <c r="A36" s="1" t="s">
        <v>32</v>
      </c>
      <c r="B36" s="15" t="s">
        <v>33</v>
      </c>
      <c r="C36" s="20">
        <v>3</v>
      </c>
      <c r="D36" s="20"/>
      <c r="E36" s="20">
        <v>4</v>
      </c>
      <c r="F36" s="14">
        <f t="shared" si="2"/>
        <v>7</v>
      </c>
    </row>
    <row r="37" spans="1:6" x14ac:dyDescent="0.3">
      <c r="A37" s="1" t="s">
        <v>32</v>
      </c>
      <c r="B37" s="15" t="s">
        <v>34</v>
      </c>
      <c r="C37" s="20">
        <v>3</v>
      </c>
      <c r="D37" s="20"/>
      <c r="E37" s="20"/>
      <c r="F37" s="14">
        <f t="shared" si="2"/>
        <v>3</v>
      </c>
    </row>
    <row r="38" spans="1:6" x14ac:dyDescent="0.3">
      <c r="A38" s="1" t="s">
        <v>32</v>
      </c>
      <c r="B38" s="15" t="s">
        <v>35</v>
      </c>
      <c r="C38" s="20">
        <v>1</v>
      </c>
      <c r="D38" s="20"/>
      <c r="E38" s="20"/>
      <c r="F38" s="14">
        <f t="shared" si="2"/>
        <v>1</v>
      </c>
    </row>
    <row r="39" spans="1:6" x14ac:dyDescent="0.3">
      <c r="A39" s="1" t="s">
        <v>32</v>
      </c>
      <c r="B39" s="15" t="s">
        <v>36</v>
      </c>
      <c r="C39" s="20">
        <v>1</v>
      </c>
      <c r="D39" s="20"/>
      <c r="E39" s="20"/>
      <c r="F39" s="14">
        <f t="shared" si="2"/>
        <v>1</v>
      </c>
    </row>
    <row r="40" spans="1:6" x14ac:dyDescent="0.3">
      <c r="A40" s="1" t="s">
        <v>32</v>
      </c>
      <c r="B40" s="15" t="s">
        <v>136</v>
      </c>
      <c r="C40" s="20">
        <v>1</v>
      </c>
      <c r="D40" s="20"/>
      <c r="E40" s="20"/>
      <c r="F40" s="14">
        <f t="shared" si="2"/>
        <v>1</v>
      </c>
    </row>
    <row r="41" spans="1:6" x14ac:dyDescent="0.3">
      <c r="A41" s="1" t="s">
        <v>32</v>
      </c>
      <c r="B41" s="10" t="s">
        <v>37</v>
      </c>
      <c r="C41" s="20">
        <v>1</v>
      </c>
      <c r="D41" s="20"/>
      <c r="E41" s="20"/>
      <c r="F41" s="14">
        <f t="shared" si="2"/>
        <v>1</v>
      </c>
    </row>
    <row r="42" spans="1:6" x14ac:dyDescent="0.3">
      <c r="A42" s="1" t="s">
        <v>32</v>
      </c>
      <c r="B42" s="17" t="s">
        <v>39</v>
      </c>
      <c r="C42" s="20">
        <v>6</v>
      </c>
      <c r="D42" s="20"/>
      <c r="E42" s="20"/>
      <c r="F42" s="14">
        <f>SUM(C42:E42)</f>
        <v>6</v>
      </c>
    </row>
    <row r="43" spans="1:6" x14ac:dyDescent="0.3">
      <c r="A43" s="1" t="s">
        <v>32</v>
      </c>
      <c r="B43" s="10" t="s">
        <v>38</v>
      </c>
      <c r="C43" s="20">
        <v>7</v>
      </c>
      <c r="D43" s="20"/>
      <c r="E43" s="20"/>
      <c r="F43" s="14">
        <f t="shared" si="2"/>
        <v>7</v>
      </c>
    </row>
    <row r="44" spans="1:6" x14ac:dyDescent="0.3">
      <c r="A44" s="1" t="s">
        <v>32</v>
      </c>
      <c r="B44" s="10" t="s">
        <v>40</v>
      </c>
      <c r="C44" s="20">
        <v>21</v>
      </c>
      <c r="D44" s="20">
        <v>4</v>
      </c>
      <c r="E44" s="20">
        <v>6</v>
      </c>
      <c r="F44" s="14">
        <f t="shared" si="2"/>
        <v>31</v>
      </c>
    </row>
    <row r="45" spans="1:6" x14ac:dyDescent="0.3">
      <c r="A45" s="1" t="s">
        <v>32</v>
      </c>
      <c r="B45" s="17" t="s">
        <v>41</v>
      </c>
      <c r="C45" s="20">
        <v>1</v>
      </c>
      <c r="D45" s="20"/>
      <c r="E45" s="20"/>
      <c r="F45" s="14">
        <f t="shared" si="2"/>
        <v>1</v>
      </c>
    </row>
    <row r="46" spans="1:6" x14ac:dyDescent="0.3">
      <c r="A46" s="1" t="s">
        <v>32</v>
      </c>
      <c r="B46" s="17" t="s">
        <v>42</v>
      </c>
      <c r="C46" s="20">
        <v>10</v>
      </c>
      <c r="D46" s="20"/>
      <c r="E46" s="20"/>
      <c r="F46" s="14">
        <f t="shared" si="2"/>
        <v>10</v>
      </c>
    </row>
    <row r="47" spans="1:6" x14ac:dyDescent="0.3">
      <c r="A47" s="1" t="s">
        <v>32</v>
      </c>
      <c r="B47" s="10" t="s">
        <v>43</v>
      </c>
      <c r="C47" s="20">
        <v>3</v>
      </c>
      <c r="D47" s="20"/>
      <c r="E47" s="20"/>
      <c r="F47" s="14">
        <f t="shared" si="2"/>
        <v>3</v>
      </c>
    </row>
    <row r="48" spans="1:6" x14ac:dyDescent="0.3">
      <c r="A48" s="1" t="s">
        <v>32</v>
      </c>
      <c r="B48" s="10" t="s">
        <v>44</v>
      </c>
      <c r="C48" s="20">
        <v>1</v>
      </c>
      <c r="D48" s="20"/>
      <c r="E48" s="20"/>
      <c r="F48" s="14">
        <f t="shared" si="2"/>
        <v>1</v>
      </c>
    </row>
    <row r="49" spans="1:6" x14ac:dyDescent="0.3">
      <c r="A49" s="1" t="s">
        <v>32</v>
      </c>
      <c r="B49" s="10" t="s">
        <v>141</v>
      </c>
      <c r="C49" s="20">
        <v>3</v>
      </c>
      <c r="D49" s="20"/>
      <c r="E49" s="20"/>
      <c r="F49" s="14">
        <f t="shared" si="2"/>
        <v>3</v>
      </c>
    </row>
    <row r="50" spans="1:6" x14ac:dyDescent="0.3">
      <c r="A50" s="1" t="s">
        <v>32</v>
      </c>
      <c r="B50" s="10" t="s">
        <v>142</v>
      </c>
      <c r="C50" s="20">
        <v>1</v>
      </c>
      <c r="D50" s="20"/>
      <c r="E50" s="20"/>
      <c r="F50" s="14">
        <f t="shared" si="2"/>
        <v>1</v>
      </c>
    </row>
    <row r="51" spans="1:6" x14ac:dyDescent="0.3">
      <c r="A51" s="1" t="s">
        <v>32</v>
      </c>
      <c r="B51" s="10" t="s">
        <v>156</v>
      </c>
      <c r="C51" s="20">
        <v>1</v>
      </c>
      <c r="D51" s="20"/>
      <c r="E51" s="20"/>
      <c r="F51" s="14">
        <f t="shared" si="2"/>
        <v>1</v>
      </c>
    </row>
    <row r="52" spans="1:6" x14ac:dyDescent="0.3">
      <c r="A52" s="1" t="s">
        <v>32</v>
      </c>
      <c r="B52" s="10" t="s">
        <v>45</v>
      </c>
      <c r="C52" s="20">
        <v>2</v>
      </c>
      <c r="D52" s="20"/>
      <c r="E52" s="20"/>
      <c r="F52" s="14">
        <f t="shared" si="2"/>
        <v>2</v>
      </c>
    </row>
    <row r="53" spans="1:6" x14ac:dyDescent="0.3">
      <c r="A53" s="1" t="s">
        <v>32</v>
      </c>
      <c r="B53" s="10" t="s">
        <v>46</v>
      </c>
      <c r="C53" s="20">
        <v>9</v>
      </c>
      <c r="D53" s="20"/>
      <c r="E53" s="20"/>
      <c r="F53" s="14">
        <f t="shared" si="2"/>
        <v>9</v>
      </c>
    </row>
    <row r="54" spans="1:6" x14ac:dyDescent="0.3">
      <c r="A54" s="1" t="s">
        <v>32</v>
      </c>
      <c r="B54" s="10" t="s">
        <v>48</v>
      </c>
      <c r="C54" s="20">
        <v>2</v>
      </c>
      <c r="D54" s="20"/>
      <c r="E54" s="20"/>
      <c r="F54" s="14">
        <f t="shared" si="2"/>
        <v>2</v>
      </c>
    </row>
    <row r="55" spans="1:6" x14ac:dyDescent="0.3">
      <c r="A55" s="1" t="s">
        <v>32</v>
      </c>
      <c r="B55" s="10" t="s">
        <v>49</v>
      </c>
      <c r="C55" s="20">
        <v>2</v>
      </c>
      <c r="D55" s="20"/>
      <c r="E55" s="20"/>
      <c r="F55" s="14">
        <f t="shared" si="2"/>
        <v>2</v>
      </c>
    </row>
    <row r="56" spans="1:6" x14ac:dyDescent="0.3">
      <c r="A56" s="1" t="s">
        <v>32</v>
      </c>
      <c r="B56" s="10" t="s">
        <v>47</v>
      </c>
      <c r="C56" s="20">
        <v>2</v>
      </c>
      <c r="D56" s="20"/>
      <c r="E56" s="20"/>
      <c r="F56" s="14">
        <f>SUM(C56:E56)</f>
        <v>2</v>
      </c>
    </row>
    <row r="57" spans="1:6" x14ac:dyDescent="0.3">
      <c r="A57" s="1" t="s">
        <v>32</v>
      </c>
      <c r="B57" s="10" t="s">
        <v>50</v>
      </c>
      <c r="C57" s="20">
        <v>5</v>
      </c>
      <c r="D57" s="20"/>
      <c r="E57" s="20"/>
      <c r="F57" s="14">
        <f t="shared" si="2"/>
        <v>5</v>
      </c>
    </row>
    <row r="58" spans="1:6" x14ac:dyDescent="0.3">
      <c r="A58" s="1" t="s">
        <v>32</v>
      </c>
      <c r="B58" s="10" t="s">
        <v>51</v>
      </c>
      <c r="C58" s="20">
        <v>3</v>
      </c>
      <c r="D58" s="20"/>
      <c r="E58" s="20"/>
      <c r="F58" s="14">
        <f t="shared" si="2"/>
        <v>3</v>
      </c>
    </row>
    <row r="59" spans="1:6" x14ac:dyDescent="0.3">
      <c r="A59" s="1" t="s">
        <v>32</v>
      </c>
      <c r="B59" s="10" t="s">
        <v>52</v>
      </c>
      <c r="C59" s="20">
        <v>1</v>
      </c>
      <c r="D59" s="20"/>
      <c r="E59" s="20"/>
      <c r="F59" s="14">
        <f t="shared" si="2"/>
        <v>1</v>
      </c>
    </row>
    <row r="60" spans="1:6" ht="15" thickBot="1" x14ac:dyDescent="0.35">
      <c r="A60" s="1" t="s">
        <v>32</v>
      </c>
      <c r="B60" s="10" t="s">
        <v>53</v>
      </c>
      <c r="C60" s="20">
        <v>5</v>
      </c>
      <c r="D60" s="20"/>
      <c r="E60" s="20"/>
      <c r="F60" s="14">
        <f t="shared" si="2"/>
        <v>5</v>
      </c>
    </row>
    <row r="61" spans="1:6" ht="15" thickBot="1" x14ac:dyDescent="0.35">
      <c r="B61"/>
      <c r="C61" s="32">
        <f>SUM(C35:C60)</f>
        <v>97</v>
      </c>
      <c r="D61" s="32">
        <f>SUM(D35:D60)</f>
        <v>4</v>
      </c>
      <c r="E61" s="32">
        <f>SUM(E35:E60)</f>
        <v>10</v>
      </c>
      <c r="F61" s="13">
        <f>SUM(F35:F60)</f>
        <v>111</v>
      </c>
    </row>
    <row r="62" spans="1:6" x14ac:dyDescent="0.3">
      <c r="A62" s="1" t="s">
        <v>54</v>
      </c>
      <c r="B62" s="9" t="s">
        <v>55</v>
      </c>
      <c r="C62" s="14">
        <v>1</v>
      </c>
      <c r="D62" s="14"/>
      <c r="E62" s="14"/>
      <c r="F62" s="14">
        <f t="shared" ref="F62:F77" si="3">SUM(C62:E62)</f>
        <v>1</v>
      </c>
    </row>
    <row r="63" spans="1:6" x14ac:dyDescent="0.3">
      <c r="A63" s="1" t="s">
        <v>54</v>
      </c>
      <c r="B63" s="15" t="s">
        <v>56</v>
      </c>
      <c r="C63" s="14">
        <v>2</v>
      </c>
      <c r="D63" s="14"/>
      <c r="E63" s="14"/>
      <c r="F63" s="14">
        <f t="shared" si="3"/>
        <v>2</v>
      </c>
    </row>
    <row r="64" spans="1:6" ht="15" thickBot="1" x14ac:dyDescent="0.35">
      <c r="A64" s="1" t="s">
        <v>54</v>
      </c>
      <c r="B64" s="15" t="s">
        <v>57</v>
      </c>
      <c r="C64" s="14">
        <v>1</v>
      </c>
      <c r="D64" s="14"/>
      <c r="E64" s="14"/>
      <c r="F64" s="14">
        <f t="shared" si="3"/>
        <v>1</v>
      </c>
    </row>
    <row r="65" spans="1:9" ht="15" thickBot="1" x14ac:dyDescent="0.35">
      <c r="A65" s="1" t="s">
        <v>54</v>
      </c>
      <c r="B65" s="15" t="s">
        <v>58</v>
      </c>
      <c r="C65" s="14">
        <v>2</v>
      </c>
      <c r="D65" s="14"/>
      <c r="E65" s="14"/>
      <c r="F65" s="14">
        <f t="shared" si="3"/>
        <v>2</v>
      </c>
      <c r="I65" s="18"/>
    </row>
    <row r="66" spans="1:9" x14ac:dyDescent="0.3">
      <c r="A66" s="1" t="s">
        <v>54</v>
      </c>
      <c r="B66" s="15" t="s">
        <v>59</v>
      </c>
      <c r="C66" s="14">
        <v>1</v>
      </c>
      <c r="D66" s="14"/>
      <c r="E66" s="14"/>
      <c r="F66" s="14">
        <f t="shared" si="3"/>
        <v>1</v>
      </c>
    </row>
    <row r="67" spans="1:9" x14ac:dyDescent="0.3">
      <c r="A67" s="1" t="s">
        <v>54</v>
      </c>
      <c r="B67" s="15" t="s">
        <v>60</v>
      </c>
      <c r="C67" s="14">
        <v>1</v>
      </c>
      <c r="D67" s="14"/>
      <c r="E67" s="14"/>
      <c r="F67" s="14">
        <f t="shared" si="3"/>
        <v>1</v>
      </c>
    </row>
    <row r="68" spans="1:9" x14ac:dyDescent="0.3">
      <c r="A68" s="1" t="s">
        <v>54</v>
      </c>
      <c r="B68" s="15" t="s">
        <v>61</v>
      </c>
      <c r="C68" s="14">
        <v>9</v>
      </c>
      <c r="D68" s="14"/>
      <c r="E68" s="14"/>
      <c r="F68" s="14">
        <f t="shared" si="3"/>
        <v>9</v>
      </c>
    </row>
    <row r="69" spans="1:9" x14ac:dyDescent="0.3">
      <c r="A69" s="1" t="s">
        <v>54</v>
      </c>
      <c r="B69" s="15" t="s">
        <v>143</v>
      </c>
      <c r="C69" s="14">
        <v>10</v>
      </c>
      <c r="D69" s="14"/>
      <c r="E69" s="14"/>
      <c r="F69" s="14">
        <f t="shared" si="3"/>
        <v>10</v>
      </c>
    </row>
    <row r="70" spans="1:9" x14ac:dyDescent="0.3">
      <c r="A70" s="1" t="s">
        <v>54</v>
      </c>
      <c r="B70" s="15" t="s">
        <v>133</v>
      </c>
      <c r="C70" s="14">
        <v>7</v>
      </c>
      <c r="D70" s="14"/>
      <c r="E70" s="14"/>
      <c r="F70" s="14">
        <f t="shared" si="3"/>
        <v>7</v>
      </c>
    </row>
    <row r="71" spans="1:9" x14ac:dyDescent="0.3">
      <c r="A71" s="1" t="s">
        <v>54</v>
      </c>
      <c r="B71" s="15" t="s">
        <v>62</v>
      </c>
      <c r="C71" s="14">
        <v>90</v>
      </c>
      <c r="D71" s="14">
        <v>10</v>
      </c>
      <c r="E71" s="14">
        <v>4</v>
      </c>
      <c r="F71" s="14">
        <f t="shared" si="3"/>
        <v>104</v>
      </c>
    </row>
    <row r="72" spans="1:9" x14ac:dyDescent="0.3">
      <c r="A72" s="1" t="s">
        <v>54</v>
      </c>
      <c r="B72" s="15" t="s">
        <v>63</v>
      </c>
      <c r="C72" s="14">
        <v>2</v>
      </c>
      <c r="D72" s="14"/>
      <c r="E72" s="14"/>
      <c r="F72" s="14">
        <f t="shared" si="3"/>
        <v>2</v>
      </c>
    </row>
    <row r="73" spans="1:9" x14ac:dyDescent="0.3">
      <c r="A73" s="1" t="s">
        <v>54</v>
      </c>
      <c r="B73" s="15" t="s">
        <v>64</v>
      </c>
      <c r="C73" s="14">
        <v>1</v>
      </c>
      <c r="D73" s="14"/>
      <c r="E73" s="14"/>
      <c r="F73" s="14">
        <f t="shared" si="3"/>
        <v>1</v>
      </c>
    </row>
    <row r="74" spans="1:9" x14ac:dyDescent="0.3">
      <c r="A74" s="1" t="s">
        <v>54</v>
      </c>
      <c r="B74" s="15" t="s">
        <v>144</v>
      </c>
      <c r="C74" s="14">
        <v>1</v>
      </c>
      <c r="D74" s="14"/>
      <c r="E74" s="14"/>
      <c r="F74" s="14">
        <f t="shared" si="3"/>
        <v>1</v>
      </c>
    </row>
    <row r="75" spans="1:9" x14ac:dyDescent="0.3">
      <c r="A75" s="1" t="s">
        <v>54</v>
      </c>
      <c r="B75" s="19" t="s">
        <v>65</v>
      </c>
      <c r="C75" s="14">
        <v>3</v>
      </c>
      <c r="D75" s="14"/>
      <c r="E75" s="14"/>
      <c r="F75" s="14">
        <f t="shared" si="3"/>
        <v>3</v>
      </c>
    </row>
    <row r="76" spans="1:9" x14ac:dyDescent="0.3">
      <c r="A76" s="1" t="s">
        <v>54</v>
      </c>
      <c r="B76" s="15" t="s">
        <v>66</v>
      </c>
      <c r="C76" s="14">
        <v>3</v>
      </c>
      <c r="D76" s="14"/>
      <c r="E76" s="14"/>
      <c r="F76" s="14">
        <f t="shared" ref="F76" si="4">SUM(C76:E76)</f>
        <v>3</v>
      </c>
    </row>
    <row r="77" spans="1:9" ht="15" thickBot="1" x14ac:dyDescent="0.35">
      <c r="A77" s="1" t="s">
        <v>54</v>
      </c>
      <c r="B77" s="15" t="s">
        <v>138</v>
      </c>
      <c r="C77" s="14">
        <v>1</v>
      </c>
      <c r="D77" s="14"/>
      <c r="E77" s="14"/>
      <c r="F77" s="14">
        <f t="shared" si="3"/>
        <v>1</v>
      </c>
    </row>
    <row r="78" spans="1:9" ht="15" thickBot="1" x14ac:dyDescent="0.35">
      <c r="B78" s="12"/>
      <c r="C78" s="13">
        <f>SUM(C62:C77)</f>
        <v>135</v>
      </c>
      <c r="D78" s="13">
        <f>SUM(D62:D77)</f>
        <v>10</v>
      </c>
      <c r="E78" s="13">
        <f>SUM(E62:E77)</f>
        <v>4</v>
      </c>
      <c r="F78" s="13">
        <f>SUM(F62:F77)</f>
        <v>149</v>
      </c>
    </row>
    <row r="79" spans="1:9" x14ac:dyDescent="0.3">
      <c r="A79" s="1" t="s">
        <v>67</v>
      </c>
      <c r="B79" s="9" t="s">
        <v>68</v>
      </c>
      <c r="C79" s="14">
        <v>5</v>
      </c>
      <c r="D79" s="31"/>
      <c r="E79" s="31"/>
      <c r="F79" s="14">
        <f t="shared" ref="F79:F94" si="5">SUM(C79:E79)</f>
        <v>5</v>
      </c>
    </row>
    <row r="80" spans="1:9" x14ac:dyDescent="0.3">
      <c r="A80" s="1" t="s">
        <v>67</v>
      </c>
      <c r="B80" s="10" t="s">
        <v>69</v>
      </c>
      <c r="C80" s="14">
        <v>21</v>
      </c>
      <c r="D80" s="14">
        <v>13</v>
      </c>
      <c r="E80" s="14"/>
      <c r="F80" s="14">
        <f t="shared" si="5"/>
        <v>34</v>
      </c>
    </row>
    <row r="81" spans="1:6" x14ac:dyDescent="0.3">
      <c r="A81" s="1" t="s">
        <v>67</v>
      </c>
      <c r="B81" s="10" t="s">
        <v>160</v>
      </c>
      <c r="C81" s="14">
        <v>1</v>
      </c>
      <c r="D81" s="14"/>
      <c r="E81" s="14"/>
      <c r="F81" s="14"/>
    </row>
    <row r="82" spans="1:6" x14ac:dyDescent="0.3">
      <c r="A82" s="1" t="s">
        <v>67</v>
      </c>
      <c r="B82" s="10" t="s">
        <v>70</v>
      </c>
      <c r="C82" s="14">
        <v>7</v>
      </c>
      <c r="D82" s="14"/>
      <c r="E82" s="14"/>
      <c r="F82" s="14">
        <f t="shared" si="5"/>
        <v>7</v>
      </c>
    </row>
    <row r="83" spans="1:6" x14ac:dyDescent="0.3">
      <c r="A83" s="1" t="s">
        <v>67</v>
      </c>
      <c r="B83" s="10" t="s">
        <v>71</v>
      </c>
      <c r="C83" s="14">
        <v>5</v>
      </c>
      <c r="D83" s="14"/>
      <c r="E83" s="14"/>
      <c r="F83" s="20">
        <f t="shared" si="5"/>
        <v>5</v>
      </c>
    </row>
    <row r="84" spans="1:6" x14ac:dyDescent="0.3">
      <c r="A84" s="1" t="s">
        <v>67</v>
      </c>
      <c r="B84" s="10" t="s">
        <v>151</v>
      </c>
      <c r="C84" s="14">
        <v>1</v>
      </c>
      <c r="D84" s="14"/>
      <c r="E84" s="14"/>
      <c r="F84" s="20">
        <f t="shared" si="5"/>
        <v>1</v>
      </c>
    </row>
    <row r="85" spans="1:6" x14ac:dyDescent="0.3">
      <c r="A85" s="1" t="s">
        <v>67</v>
      </c>
      <c r="B85" s="10" t="s">
        <v>72</v>
      </c>
      <c r="C85" s="14">
        <v>7</v>
      </c>
      <c r="D85" s="14"/>
      <c r="E85" s="14"/>
      <c r="F85" s="20">
        <f t="shared" si="5"/>
        <v>7</v>
      </c>
    </row>
    <row r="86" spans="1:6" x14ac:dyDescent="0.3">
      <c r="A86" s="1" t="s">
        <v>67</v>
      </c>
      <c r="B86" s="10" t="s">
        <v>73</v>
      </c>
      <c r="C86" s="14">
        <v>7</v>
      </c>
      <c r="D86" s="14">
        <v>1</v>
      </c>
      <c r="E86" s="14"/>
      <c r="F86" s="20">
        <f t="shared" si="5"/>
        <v>8</v>
      </c>
    </row>
    <row r="87" spans="1:6" x14ac:dyDescent="0.3">
      <c r="A87" s="1" t="s">
        <v>67</v>
      </c>
      <c r="B87" s="10" t="s">
        <v>74</v>
      </c>
      <c r="C87" s="14">
        <v>2</v>
      </c>
      <c r="D87" s="14"/>
      <c r="E87" s="14"/>
      <c r="F87" s="20">
        <f t="shared" si="5"/>
        <v>2</v>
      </c>
    </row>
    <row r="88" spans="1:6" x14ac:dyDescent="0.3">
      <c r="A88" s="1" t="s">
        <v>67</v>
      </c>
      <c r="B88" s="10" t="s">
        <v>75</v>
      </c>
      <c r="C88" s="14"/>
      <c r="D88" s="14">
        <v>1</v>
      </c>
      <c r="E88" s="14"/>
      <c r="F88" s="20">
        <f t="shared" si="5"/>
        <v>1</v>
      </c>
    </row>
    <row r="89" spans="1:6" x14ac:dyDescent="0.3">
      <c r="A89" s="1" t="s">
        <v>67</v>
      </c>
      <c r="B89" s="10" t="s">
        <v>139</v>
      </c>
      <c r="C89" s="14">
        <v>1</v>
      </c>
      <c r="D89" s="14"/>
      <c r="E89" s="14"/>
      <c r="F89" s="20">
        <f t="shared" si="5"/>
        <v>1</v>
      </c>
    </row>
    <row r="90" spans="1:6" x14ac:dyDescent="0.3">
      <c r="A90" s="1" t="s">
        <v>67</v>
      </c>
      <c r="B90" s="10" t="s">
        <v>145</v>
      </c>
      <c r="C90" s="14">
        <v>1</v>
      </c>
      <c r="D90" s="14"/>
      <c r="E90" s="14"/>
      <c r="F90" s="20">
        <f t="shared" si="5"/>
        <v>1</v>
      </c>
    </row>
    <row r="91" spans="1:6" x14ac:dyDescent="0.3">
      <c r="A91" s="1" t="s">
        <v>67</v>
      </c>
      <c r="B91" s="10" t="s">
        <v>76</v>
      </c>
      <c r="C91" s="14">
        <v>60</v>
      </c>
      <c r="D91" s="14">
        <v>5</v>
      </c>
      <c r="E91" s="14">
        <v>12</v>
      </c>
      <c r="F91" s="20">
        <f t="shared" si="5"/>
        <v>77</v>
      </c>
    </row>
    <row r="92" spans="1:6" x14ac:dyDescent="0.3">
      <c r="A92" s="1" t="s">
        <v>67</v>
      </c>
      <c r="B92" s="10" t="s">
        <v>77</v>
      </c>
      <c r="C92" s="14">
        <v>22</v>
      </c>
      <c r="D92" s="14"/>
      <c r="E92" s="14"/>
      <c r="F92" s="20">
        <f t="shared" si="5"/>
        <v>22</v>
      </c>
    </row>
    <row r="93" spans="1:6" x14ac:dyDescent="0.3">
      <c r="A93" s="1" t="s">
        <v>67</v>
      </c>
      <c r="B93" s="10" t="s">
        <v>78</v>
      </c>
      <c r="C93" s="14">
        <v>11</v>
      </c>
      <c r="D93" s="14"/>
      <c r="E93" s="14"/>
      <c r="F93" s="20">
        <f t="shared" si="5"/>
        <v>11</v>
      </c>
    </row>
    <row r="94" spans="1:6" ht="15" thickBot="1" x14ac:dyDescent="0.35">
      <c r="A94" s="1" t="s">
        <v>67</v>
      </c>
      <c r="B94" s="11" t="s">
        <v>79</v>
      </c>
      <c r="C94" s="14"/>
      <c r="D94" s="33">
        <v>1</v>
      </c>
      <c r="E94" s="33"/>
      <c r="F94" s="21">
        <f t="shared" si="5"/>
        <v>1</v>
      </c>
    </row>
    <row r="95" spans="1:6" ht="15" thickBot="1" x14ac:dyDescent="0.35">
      <c r="B95" s="12"/>
      <c r="C95" s="22">
        <f>SUM(C79:C94)</f>
        <v>151</v>
      </c>
      <c r="D95" s="22">
        <f>SUM(D79:D94)</f>
        <v>21</v>
      </c>
      <c r="E95" s="22">
        <f>SUM(E79:E94)</f>
        <v>12</v>
      </c>
      <c r="F95" s="22">
        <f>SUM(F79:F94)</f>
        <v>183</v>
      </c>
    </row>
    <row r="96" spans="1:6" x14ac:dyDescent="0.3">
      <c r="A96" s="1" t="s">
        <v>80</v>
      </c>
      <c r="B96" s="34" t="s">
        <v>81</v>
      </c>
      <c r="C96" s="36">
        <v>1</v>
      </c>
      <c r="D96" s="42"/>
      <c r="E96" s="42"/>
      <c r="F96" s="42">
        <f>SUM(C96:E96)</f>
        <v>1</v>
      </c>
    </row>
    <row r="97" spans="1:6" x14ac:dyDescent="0.3">
      <c r="A97" s="1" t="s">
        <v>80</v>
      </c>
      <c r="B97" s="35" t="s">
        <v>82</v>
      </c>
      <c r="C97" s="37">
        <v>2</v>
      </c>
      <c r="D97" s="20"/>
      <c r="E97" s="20"/>
      <c r="F97" s="20">
        <f>SUM(C97:E97)</f>
        <v>2</v>
      </c>
    </row>
    <row r="98" spans="1:6" x14ac:dyDescent="0.3">
      <c r="A98" s="1" t="s">
        <v>80</v>
      </c>
      <c r="B98" s="23" t="s">
        <v>83</v>
      </c>
      <c r="C98" s="38">
        <v>6</v>
      </c>
      <c r="D98" s="14"/>
      <c r="E98" s="14"/>
      <c r="F98" s="14">
        <f t="shared" ref="F98:F103" si="6">SUM(C98:E98)</f>
        <v>6</v>
      </c>
    </row>
    <row r="99" spans="1:6" x14ac:dyDescent="0.3">
      <c r="A99" s="1" t="s">
        <v>80</v>
      </c>
      <c r="B99" s="24" t="s">
        <v>84</v>
      </c>
      <c r="C99" s="38">
        <v>1</v>
      </c>
      <c r="D99" s="14">
        <v>2</v>
      </c>
      <c r="E99" s="14"/>
      <c r="F99" s="14">
        <f t="shared" si="6"/>
        <v>3</v>
      </c>
    </row>
    <row r="100" spans="1:6" x14ac:dyDescent="0.3">
      <c r="A100" s="1" t="s">
        <v>80</v>
      </c>
      <c r="B100" s="24" t="s">
        <v>161</v>
      </c>
      <c r="C100" s="38">
        <v>1</v>
      </c>
      <c r="D100" s="14"/>
      <c r="E100" s="14"/>
      <c r="F100" s="14"/>
    </row>
    <row r="101" spans="1:6" x14ac:dyDescent="0.3">
      <c r="A101" s="1" t="s">
        <v>80</v>
      </c>
      <c r="B101" s="24" t="s">
        <v>85</v>
      </c>
      <c r="C101" s="38">
        <v>1</v>
      </c>
      <c r="D101" s="14"/>
      <c r="E101" s="14"/>
      <c r="F101" s="14">
        <f t="shared" si="6"/>
        <v>1</v>
      </c>
    </row>
    <row r="102" spans="1:6" x14ac:dyDescent="0.3">
      <c r="A102" s="1" t="s">
        <v>80</v>
      </c>
      <c r="B102" s="24" t="s">
        <v>86</v>
      </c>
      <c r="C102" s="39">
        <v>89</v>
      </c>
      <c r="D102" s="20"/>
      <c r="E102" s="20">
        <v>1</v>
      </c>
      <c r="F102" s="14">
        <f t="shared" si="6"/>
        <v>90</v>
      </c>
    </row>
    <row r="103" spans="1:6" ht="15" thickBot="1" x14ac:dyDescent="0.35">
      <c r="A103" s="1" t="s">
        <v>80</v>
      </c>
      <c r="B103" s="25" t="s">
        <v>87</v>
      </c>
      <c r="C103" s="40">
        <v>1</v>
      </c>
      <c r="D103" s="21"/>
      <c r="E103" s="21"/>
      <c r="F103" s="14">
        <f t="shared" si="6"/>
        <v>1</v>
      </c>
    </row>
    <row r="104" spans="1:6" ht="15" thickBot="1" x14ac:dyDescent="0.35">
      <c r="B104" s="8"/>
      <c r="C104" s="26">
        <f>SUM(C96:C103)</f>
        <v>102</v>
      </c>
      <c r="D104" s="26">
        <f>SUM(D98:D103)</f>
        <v>2</v>
      </c>
      <c r="E104" s="26">
        <f>SUM(E98:E103)</f>
        <v>1</v>
      </c>
      <c r="F104" s="26">
        <f>SUM(F97:F103)</f>
        <v>103</v>
      </c>
    </row>
    <row r="105" spans="1:6" x14ac:dyDescent="0.3">
      <c r="A105" s="1" t="s">
        <v>88</v>
      </c>
      <c r="B105" s="9" t="s">
        <v>89</v>
      </c>
      <c r="C105" s="14">
        <v>7</v>
      </c>
      <c r="D105" s="20"/>
      <c r="E105" s="20"/>
      <c r="F105" s="20">
        <f t="shared" ref="F105:F116" si="7">SUM(C105:E105)</f>
        <v>7</v>
      </c>
    </row>
    <row r="106" spans="1:6" x14ac:dyDescent="0.3">
      <c r="A106" s="1" t="s">
        <v>88</v>
      </c>
      <c r="B106" s="10" t="s">
        <v>90</v>
      </c>
      <c r="C106" s="20">
        <v>4</v>
      </c>
      <c r="D106" s="20">
        <v>1</v>
      </c>
      <c r="E106" s="20"/>
      <c r="F106" s="20">
        <f t="shared" si="7"/>
        <v>5</v>
      </c>
    </row>
    <row r="107" spans="1:6" x14ac:dyDescent="0.3">
      <c r="A107" s="1" t="s">
        <v>88</v>
      </c>
      <c r="B107" s="10" t="s">
        <v>134</v>
      </c>
      <c r="C107" s="20">
        <v>2</v>
      </c>
      <c r="D107" s="20"/>
      <c r="E107" s="20"/>
      <c r="F107" s="20">
        <f t="shared" si="7"/>
        <v>2</v>
      </c>
    </row>
    <row r="108" spans="1:6" x14ac:dyDescent="0.3">
      <c r="A108" s="1" t="s">
        <v>88</v>
      </c>
      <c r="B108" s="10" t="s">
        <v>146</v>
      </c>
      <c r="C108" s="20">
        <v>10</v>
      </c>
      <c r="D108" s="20"/>
      <c r="E108" s="20"/>
      <c r="F108" s="20">
        <f t="shared" si="7"/>
        <v>10</v>
      </c>
    </row>
    <row r="109" spans="1:6" x14ac:dyDescent="0.3">
      <c r="A109" s="1" t="s">
        <v>88</v>
      </c>
      <c r="B109" s="10" t="s">
        <v>91</v>
      </c>
      <c r="C109" s="20">
        <v>8</v>
      </c>
      <c r="D109" s="20"/>
      <c r="E109" s="20"/>
      <c r="F109" s="20">
        <f t="shared" si="7"/>
        <v>8</v>
      </c>
    </row>
    <row r="110" spans="1:6" x14ac:dyDescent="0.3">
      <c r="A110" s="1" t="s">
        <v>88</v>
      </c>
      <c r="B110" s="10" t="s">
        <v>152</v>
      </c>
      <c r="C110" s="20">
        <v>1</v>
      </c>
      <c r="D110" s="20"/>
      <c r="E110" s="20"/>
      <c r="F110" s="20">
        <f t="shared" si="7"/>
        <v>1</v>
      </c>
    </row>
    <row r="111" spans="1:6" x14ac:dyDescent="0.3">
      <c r="A111" s="1" t="s">
        <v>88</v>
      </c>
      <c r="B111" s="10" t="s">
        <v>92</v>
      </c>
      <c r="C111" s="20"/>
      <c r="D111" s="20">
        <v>4</v>
      </c>
      <c r="E111" s="20"/>
      <c r="F111" s="20">
        <f t="shared" si="7"/>
        <v>4</v>
      </c>
    </row>
    <row r="112" spans="1:6" x14ac:dyDescent="0.3">
      <c r="A112" s="1" t="s">
        <v>88</v>
      </c>
      <c r="B112" s="10" t="s">
        <v>158</v>
      </c>
      <c r="C112" s="20">
        <v>1</v>
      </c>
      <c r="D112" s="20"/>
      <c r="E112" s="20"/>
      <c r="F112" s="20">
        <f t="shared" si="7"/>
        <v>1</v>
      </c>
    </row>
    <row r="113" spans="1:6" x14ac:dyDescent="0.3">
      <c r="A113" s="1" t="s">
        <v>88</v>
      </c>
      <c r="B113" s="10" t="s">
        <v>93</v>
      </c>
      <c r="C113" s="20"/>
      <c r="D113" s="20">
        <v>1</v>
      </c>
      <c r="E113" s="20"/>
      <c r="F113" s="20">
        <f t="shared" si="7"/>
        <v>1</v>
      </c>
    </row>
    <row r="114" spans="1:6" x14ac:dyDescent="0.3">
      <c r="A114" s="1" t="s">
        <v>88</v>
      </c>
      <c r="B114" s="10" t="s">
        <v>94</v>
      </c>
      <c r="C114" s="20"/>
      <c r="D114" s="20">
        <v>1</v>
      </c>
      <c r="E114" s="20"/>
      <c r="F114" s="20">
        <f t="shared" si="7"/>
        <v>1</v>
      </c>
    </row>
    <row r="115" spans="1:6" x14ac:dyDescent="0.3">
      <c r="A115" s="1" t="s">
        <v>88</v>
      </c>
      <c r="B115" s="17" t="s">
        <v>153</v>
      </c>
      <c r="C115" s="20">
        <v>2</v>
      </c>
      <c r="D115" s="27"/>
      <c r="E115" s="27"/>
      <c r="F115" s="20">
        <f t="shared" si="7"/>
        <v>2</v>
      </c>
    </row>
    <row r="116" spans="1:6" ht="15" thickBot="1" x14ac:dyDescent="0.35">
      <c r="A116" s="1" t="s">
        <v>88</v>
      </c>
      <c r="B116" s="11" t="s">
        <v>95</v>
      </c>
      <c r="C116" s="20">
        <v>8</v>
      </c>
      <c r="D116" s="27">
        <v>1</v>
      </c>
      <c r="E116" s="27"/>
      <c r="F116" s="20">
        <f t="shared" si="7"/>
        <v>9</v>
      </c>
    </row>
    <row r="117" spans="1:6" ht="15" thickBot="1" x14ac:dyDescent="0.35">
      <c r="B117" s="12"/>
      <c r="C117" s="13">
        <f>SUM(C105:C116)</f>
        <v>43</v>
      </c>
      <c r="D117" s="13">
        <f>SUM(D105:D116)</f>
        <v>8</v>
      </c>
      <c r="E117" s="13">
        <f>SUM(E105:E116)</f>
        <v>0</v>
      </c>
      <c r="F117" s="13">
        <f>SUM(F105:F116)</f>
        <v>51</v>
      </c>
    </row>
    <row r="118" spans="1:6" x14ac:dyDescent="0.3">
      <c r="A118" s="1" t="s">
        <v>96</v>
      </c>
      <c r="B118" s="9" t="s">
        <v>97</v>
      </c>
      <c r="C118" s="14">
        <v>5</v>
      </c>
      <c r="D118" s="20"/>
      <c r="E118" s="20"/>
      <c r="F118" s="20">
        <f t="shared" ref="F118:F156" si="8">SUM(C118:E118)</f>
        <v>5</v>
      </c>
    </row>
    <row r="119" spans="1:6" x14ac:dyDescent="0.3">
      <c r="A119" s="1" t="s">
        <v>96</v>
      </c>
      <c r="B119" s="15" t="s">
        <v>154</v>
      </c>
      <c r="C119" s="14">
        <v>1</v>
      </c>
      <c r="D119" s="20"/>
      <c r="E119" s="20"/>
      <c r="F119" s="20">
        <f t="shared" si="8"/>
        <v>1</v>
      </c>
    </row>
    <row r="120" spans="1:6" x14ac:dyDescent="0.3">
      <c r="A120" s="1" t="s">
        <v>96</v>
      </c>
      <c r="B120" s="15" t="s">
        <v>98</v>
      </c>
      <c r="C120" s="14"/>
      <c r="D120" s="20">
        <v>1</v>
      </c>
      <c r="E120" s="20"/>
      <c r="F120" s="20">
        <f t="shared" si="8"/>
        <v>1</v>
      </c>
    </row>
    <row r="121" spans="1:6" x14ac:dyDescent="0.3">
      <c r="A121" s="1" t="s">
        <v>96</v>
      </c>
      <c r="B121" s="15" t="s">
        <v>99</v>
      </c>
      <c r="C121" s="14">
        <v>1</v>
      </c>
      <c r="D121" s="20"/>
      <c r="E121" s="20"/>
      <c r="F121" s="20">
        <f t="shared" si="8"/>
        <v>1</v>
      </c>
    </row>
    <row r="122" spans="1:6" x14ac:dyDescent="0.3">
      <c r="A122" s="1" t="s">
        <v>96</v>
      </c>
      <c r="B122" s="15" t="s">
        <v>100</v>
      </c>
      <c r="C122" s="14">
        <v>13</v>
      </c>
      <c r="D122" s="20"/>
      <c r="E122" s="20"/>
      <c r="F122" s="20">
        <f t="shared" si="8"/>
        <v>13</v>
      </c>
    </row>
    <row r="123" spans="1:6" x14ac:dyDescent="0.3">
      <c r="A123" s="1" t="s">
        <v>96</v>
      </c>
      <c r="B123" s="15" t="s">
        <v>101</v>
      </c>
      <c r="C123" s="14">
        <v>1</v>
      </c>
      <c r="D123" s="20"/>
      <c r="E123" s="20"/>
      <c r="F123" s="20">
        <f t="shared" si="8"/>
        <v>1</v>
      </c>
    </row>
    <row r="124" spans="1:6" x14ac:dyDescent="0.3">
      <c r="A124" s="1" t="s">
        <v>96</v>
      </c>
      <c r="B124" s="15" t="s">
        <v>102</v>
      </c>
      <c r="C124" s="14">
        <v>9</v>
      </c>
      <c r="D124" s="20"/>
      <c r="E124" s="20"/>
      <c r="F124" s="20">
        <f t="shared" si="8"/>
        <v>9</v>
      </c>
    </row>
    <row r="125" spans="1:6" x14ac:dyDescent="0.3">
      <c r="A125" s="1" t="s">
        <v>96</v>
      </c>
      <c r="B125" s="15" t="s">
        <v>103</v>
      </c>
      <c r="C125" s="14">
        <v>2</v>
      </c>
      <c r="D125" s="20">
        <v>2</v>
      </c>
      <c r="E125" s="20"/>
      <c r="F125" s="20">
        <f t="shared" si="8"/>
        <v>4</v>
      </c>
    </row>
    <row r="126" spans="1:6" x14ac:dyDescent="0.3">
      <c r="A126" s="1" t="s">
        <v>96</v>
      </c>
      <c r="B126" s="15" t="s">
        <v>104</v>
      </c>
      <c r="C126" s="14">
        <v>81</v>
      </c>
      <c r="D126" s="20"/>
      <c r="E126" s="20"/>
      <c r="F126" s="20">
        <f t="shared" si="8"/>
        <v>81</v>
      </c>
    </row>
    <row r="127" spans="1:6" x14ac:dyDescent="0.3">
      <c r="A127" s="1" t="s">
        <v>96</v>
      </c>
      <c r="B127" s="15" t="s">
        <v>105</v>
      </c>
      <c r="C127" s="14">
        <v>25</v>
      </c>
      <c r="D127" s="20">
        <v>1</v>
      </c>
      <c r="E127" s="20"/>
      <c r="F127" s="20">
        <f t="shared" si="8"/>
        <v>26</v>
      </c>
    </row>
    <row r="128" spans="1:6" x14ac:dyDescent="0.3">
      <c r="A128" s="1" t="s">
        <v>96</v>
      </c>
      <c r="B128" s="15" t="s">
        <v>106</v>
      </c>
      <c r="C128" s="14">
        <v>8</v>
      </c>
      <c r="D128" s="20">
        <v>1</v>
      </c>
      <c r="E128" s="20"/>
      <c r="F128" s="20">
        <f t="shared" si="8"/>
        <v>9</v>
      </c>
    </row>
    <row r="129" spans="1:6" x14ac:dyDescent="0.3">
      <c r="A129" s="1" t="s">
        <v>96</v>
      </c>
      <c r="B129" s="15" t="s">
        <v>107</v>
      </c>
      <c r="C129" s="14">
        <v>1</v>
      </c>
      <c r="D129" s="20"/>
      <c r="E129" s="20"/>
      <c r="F129" s="20">
        <f t="shared" si="8"/>
        <v>1</v>
      </c>
    </row>
    <row r="130" spans="1:6" x14ac:dyDescent="0.3">
      <c r="A130" s="1" t="s">
        <v>96</v>
      </c>
      <c r="B130" s="15" t="s">
        <v>155</v>
      </c>
      <c r="C130" s="14">
        <v>3</v>
      </c>
      <c r="D130" s="20"/>
      <c r="E130" s="20"/>
      <c r="F130" s="20">
        <f t="shared" si="8"/>
        <v>3</v>
      </c>
    </row>
    <row r="131" spans="1:6" x14ac:dyDescent="0.3">
      <c r="A131" s="1" t="s">
        <v>96</v>
      </c>
      <c r="B131" s="15" t="s">
        <v>108</v>
      </c>
      <c r="C131" s="14">
        <v>5</v>
      </c>
      <c r="D131" s="20"/>
      <c r="E131" s="20"/>
      <c r="F131" s="20">
        <f t="shared" si="8"/>
        <v>5</v>
      </c>
    </row>
    <row r="132" spans="1:6" x14ac:dyDescent="0.3">
      <c r="A132" s="1" t="s">
        <v>96</v>
      </c>
      <c r="B132" s="15" t="s">
        <v>109</v>
      </c>
      <c r="C132" s="14">
        <v>32</v>
      </c>
      <c r="D132" s="20"/>
      <c r="E132" s="20"/>
      <c r="F132" s="20">
        <f t="shared" si="8"/>
        <v>32</v>
      </c>
    </row>
    <row r="133" spans="1:6" x14ac:dyDescent="0.3">
      <c r="A133" s="1" t="s">
        <v>96</v>
      </c>
      <c r="B133" s="15" t="s">
        <v>110</v>
      </c>
      <c r="C133" s="14">
        <v>2</v>
      </c>
      <c r="D133" s="20"/>
      <c r="E133" s="20"/>
      <c r="F133" s="20">
        <f t="shared" si="8"/>
        <v>2</v>
      </c>
    </row>
    <row r="134" spans="1:6" x14ac:dyDescent="0.3">
      <c r="A134" s="1" t="s">
        <v>96</v>
      </c>
      <c r="B134" s="15" t="s">
        <v>111</v>
      </c>
      <c r="C134" s="14">
        <v>2</v>
      </c>
      <c r="D134" s="20"/>
      <c r="E134" s="20"/>
      <c r="F134" s="20">
        <f t="shared" si="8"/>
        <v>2</v>
      </c>
    </row>
    <row r="135" spans="1:6" x14ac:dyDescent="0.3">
      <c r="A135" s="1" t="s">
        <v>96</v>
      </c>
      <c r="B135" s="15" t="s">
        <v>112</v>
      </c>
      <c r="C135" s="14">
        <v>5</v>
      </c>
      <c r="D135" s="20"/>
      <c r="E135" s="20"/>
      <c r="F135" s="20">
        <f t="shared" si="8"/>
        <v>5</v>
      </c>
    </row>
    <row r="136" spans="1:6" x14ac:dyDescent="0.3">
      <c r="A136" s="1" t="s">
        <v>96</v>
      </c>
      <c r="B136" s="15" t="s">
        <v>113</v>
      </c>
      <c r="C136" s="14">
        <v>17</v>
      </c>
      <c r="D136" s="20"/>
      <c r="E136" s="20"/>
      <c r="F136" s="20">
        <f t="shared" si="8"/>
        <v>17</v>
      </c>
    </row>
    <row r="137" spans="1:6" x14ac:dyDescent="0.3">
      <c r="A137" s="1" t="s">
        <v>96</v>
      </c>
      <c r="B137" s="15" t="s">
        <v>114</v>
      </c>
      <c r="C137" s="14">
        <v>57</v>
      </c>
      <c r="D137" s="20"/>
      <c r="E137" s="20"/>
      <c r="F137" s="20">
        <f t="shared" si="8"/>
        <v>57</v>
      </c>
    </row>
    <row r="138" spans="1:6" x14ac:dyDescent="0.3">
      <c r="A138" s="1" t="s">
        <v>96</v>
      </c>
      <c r="B138" s="15" t="s">
        <v>115</v>
      </c>
      <c r="C138" s="14">
        <v>2</v>
      </c>
      <c r="D138" s="20"/>
      <c r="E138" s="20"/>
      <c r="F138" s="20">
        <f t="shared" si="8"/>
        <v>2</v>
      </c>
    </row>
    <row r="139" spans="1:6" x14ac:dyDescent="0.3">
      <c r="A139" s="1" t="s">
        <v>96</v>
      </c>
      <c r="B139" s="15" t="s">
        <v>116</v>
      </c>
      <c r="C139" s="14">
        <v>1</v>
      </c>
      <c r="D139" s="20"/>
      <c r="E139" s="20"/>
      <c r="F139" s="20">
        <f t="shared" si="8"/>
        <v>1</v>
      </c>
    </row>
    <row r="140" spans="1:6" x14ac:dyDescent="0.3">
      <c r="A140" s="1" t="s">
        <v>96</v>
      </c>
      <c r="B140" s="15" t="s">
        <v>117</v>
      </c>
      <c r="C140" s="14">
        <v>385</v>
      </c>
      <c r="D140" s="20">
        <v>6</v>
      </c>
      <c r="E140" s="20"/>
      <c r="F140" s="20">
        <f t="shared" si="8"/>
        <v>391</v>
      </c>
    </row>
    <row r="141" spans="1:6" x14ac:dyDescent="0.3">
      <c r="A141" s="1" t="s">
        <v>96</v>
      </c>
      <c r="B141" s="15" t="s">
        <v>118</v>
      </c>
      <c r="C141" s="14">
        <v>1</v>
      </c>
      <c r="D141" s="20"/>
      <c r="E141" s="20"/>
      <c r="F141" s="20">
        <f>SUM(C141:E141)</f>
        <v>1</v>
      </c>
    </row>
    <row r="142" spans="1:6" x14ac:dyDescent="0.3">
      <c r="A142" s="1" t="s">
        <v>96</v>
      </c>
      <c r="B142" s="15" t="s">
        <v>119</v>
      </c>
      <c r="C142" s="14">
        <v>2</v>
      </c>
      <c r="D142" s="27"/>
      <c r="E142" s="27"/>
      <c r="F142" s="27">
        <f t="shared" ref="F142" si="9">SUM(C142:E142)</f>
        <v>2</v>
      </c>
    </row>
    <row r="143" spans="1:6" ht="15" thickBot="1" x14ac:dyDescent="0.35">
      <c r="A143" s="1" t="s">
        <v>96</v>
      </c>
      <c r="B143" s="15" t="s">
        <v>137</v>
      </c>
      <c r="C143" s="14">
        <v>7</v>
      </c>
      <c r="D143" s="27"/>
      <c r="E143" s="27"/>
      <c r="F143" s="27">
        <f t="shared" si="8"/>
        <v>7</v>
      </c>
    </row>
    <row r="144" spans="1:6" ht="15" thickBot="1" x14ac:dyDescent="0.35">
      <c r="B144" s="12"/>
      <c r="C144" s="13">
        <f>SUM(C118:C143)</f>
        <v>668</v>
      </c>
      <c r="D144" s="13">
        <f>SUM(D118:D143)</f>
        <v>11</v>
      </c>
      <c r="E144" s="13">
        <f>SUM(E118:E143)</f>
        <v>0</v>
      </c>
      <c r="F144" s="13">
        <f>SUM(F118:F143)</f>
        <v>679</v>
      </c>
    </row>
    <row r="145" spans="1:9" x14ac:dyDescent="0.3">
      <c r="A145" s="1" t="s">
        <v>120</v>
      </c>
      <c r="B145" s="9" t="s">
        <v>121</v>
      </c>
      <c r="C145" s="20">
        <f>16+6</f>
        <v>22</v>
      </c>
      <c r="D145" s="20"/>
      <c r="E145" s="20"/>
      <c r="F145" s="20">
        <f t="shared" si="8"/>
        <v>22</v>
      </c>
    </row>
    <row r="146" spans="1:9" x14ac:dyDescent="0.3">
      <c r="A146" s="1" t="s">
        <v>120</v>
      </c>
      <c r="B146" s="15" t="s">
        <v>122</v>
      </c>
      <c r="C146" s="20">
        <v>86</v>
      </c>
      <c r="D146" s="20">
        <v>6</v>
      </c>
      <c r="E146" s="20"/>
      <c r="F146" s="20">
        <f t="shared" si="8"/>
        <v>92</v>
      </c>
    </row>
    <row r="147" spans="1:9" x14ac:dyDescent="0.3">
      <c r="A147" s="1" t="s">
        <v>120</v>
      </c>
      <c r="B147" s="15" t="s">
        <v>123</v>
      </c>
      <c r="C147" s="20">
        <v>7</v>
      </c>
      <c r="D147" s="20"/>
      <c r="E147" s="20"/>
      <c r="F147" s="20">
        <f t="shared" si="8"/>
        <v>7</v>
      </c>
    </row>
    <row r="148" spans="1:9" x14ac:dyDescent="0.3">
      <c r="A148" s="1" t="s">
        <v>120</v>
      </c>
      <c r="B148" s="15" t="s">
        <v>147</v>
      </c>
      <c r="C148" s="20">
        <v>1</v>
      </c>
      <c r="D148" s="20"/>
      <c r="E148" s="20"/>
      <c r="F148" s="20">
        <f t="shared" si="8"/>
        <v>1</v>
      </c>
    </row>
    <row r="149" spans="1:9" x14ac:dyDescent="0.3">
      <c r="A149" s="1" t="s">
        <v>120</v>
      </c>
      <c r="B149" s="15" t="s">
        <v>124</v>
      </c>
      <c r="C149" s="20">
        <v>2</v>
      </c>
      <c r="D149" s="20"/>
      <c r="E149" s="20"/>
      <c r="F149" s="20">
        <f t="shared" si="8"/>
        <v>2</v>
      </c>
      <c r="I149" t="s">
        <v>125</v>
      </c>
    </row>
    <row r="150" spans="1:9" x14ac:dyDescent="0.3">
      <c r="A150" s="1" t="s">
        <v>120</v>
      </c>
      <c r="B150" s="15" t="s">
        <v>126</v>
      </c>
      <c r="C150" s="20">
        <v>1</v>
      </c>
      <c r="D150" s="20"/>
      <c r="E150" s="20"/>
      <c r="F150" s="20">
        <f t="shared" si="8"/>
        <v>1</v>
      </c>
    </row>
    <row r="151" spans="1:9" x14ac:dyDescent="0.3">
      <c r="A151" s="1" t="s">
        <v>120</v>
      </c>
      <c r="B151" s="15" t="s">
        <v>127</v>
      </c>
      <c r="C151" s="20">
        <v>1</v>
      </c>
      <c r="D151" s="20"/>
      <c r="E151" s="20"/>
      <c r="F151" s="20">
        <f t="shared" si="8"/>
        <v>1</v>
      </c>
    </row>
    <row r="152" spans="1:9" x14ac:dyDescent="0.3">
      <c r="A152" s="1" t="s">
        <v>120</v>
      </c>
      <c r="B152" s="15" t="s">
        <v>128</v>
      </c>
      <c r="C152" s="20">
        <v>1</v>
      </c>
      <c r="D152" s="20"/>
      <c r="E152" s="20"/>
      <c r="F152" s="20">
        <f t="shared" si="8"/>
        <v>1</v>
      </c>
    </row>
    <row r="153" spans="1:9" x14ac:dyDescent="0.3">
      <c r="A153" s="1" t="s">
        <v>120</v>
      </c>
      <c r="B153" s="15" t="s">
        <v>129</v>
      </c>
      <c r="C153" s="20">
        <v>22</v>
      </c>
      <c r="D153" s="20"/>
      <c r="E153" s="20"/>
      <c r="F153" s="20">
        <f t="shared" si="8"/>
        <v>22</v>
      </c>
    </row>
    <row r="154" spans="1:9" x14ac:dyDescent="0.3">
      <c r="A154" s="1" t="s">
        <v>120</v>
      </c>
      <c r="B154" s="15" t="s">
        <v>130</v>
      </c>
      <c r="C154" s="20">
        <v>2</v>
      </c>
      <c r="D154" s="20"/>
      <c r="E154" s="20"/>
      <c r="F154" s="20">
        <f t="shared" si="8"/>
        <v>2</v>
      </c>
    </row>
    <row r="155" spans="1:9" x14ac:dyDescent="0.3">
      <c r="A155" s="1" t="s">
        <v>120</v>
      </c>
      <c r="B155" s="15" t="s">
        <v>131</v>
      </c>
      <c r="C155" s="20">
        <v>15</v>
      </c>
      <c r="D155" s="20"/>
      <c r="E155" s="20"/>
      <c r="F155" s="20">
        <f t="shared" si="8"/>
        <v>15</v>
      </c>
    </row>
    <row r="156" spans="1:9" ht="15" thickBot="1" x14ac:dyDescent="0.35">
      <c r="A156" s="1" t="s">
        <v>120</v>
      </c>
      <c r="B156" s="16" t="s">
        <v>132</v>
      </c>
      <c r="C156" s="20">
        <v>80</v>
      </c>
      <c r="D156" s="27">
        <v>4</v>
      </c>
      <c r="E156" s="27">
        <f>5+5</f>
        <v>10</v>
      </c>
      <c r="F156" s="20">
        <f t="shared" si="8"/>
        <v>94</v>
      </c>
    </row>
    <row r="157" spans="1:9" ht="15" thickBot="1" x14ac:dyDescent="0.35">
      <c r="B157" s="12"/>
      <c r="C157" s="13">
        <f>SUM(C145:C156)</f>
        <v>240</v>
      </c>
      <c r="D157" s="13">
        <f>SUM(D145:D156)</f>
        <v>10</v>
      </c>
      <c r="E157" s="13">
        <f>SUM(E145:E156)</f>
        <v>10</v>
      </c>
      <c r="F157" s="13">
        <f>SUM(F145:F156)</f>
        <v>260</v>
      </c>
    </row>
    <row r="158" spans="1:9" x14ac:dyDescent="0.3">
      <c r="B158"/>
      <c r="D158" s="12"/>
      <c r="E158" s="43"/>
      <c r="F158" s="43"/>
    </row>
    <row r="159" spans="1:9" ht="15" thickBot="1" x14ac:dyDescent="0.35">
      <c r="B159"/>
      <c r="D159" s="12"/>
      <c r="E159" s="43"/>
      <c r="F159" s="43"/>
    </row>
    <row r="160" spans="1:9" ht="15" thickBot="1" x14ac:dyDescent="0.35">
      <c r="B160"/>
      <c r="C160" s="41">
        <f>C24+C34+C61+C78+C95+C104+C117+C144+C157</f>
        <v>1856</v>
      </c>
      <c r="D160" s="41">
        <f>D24+D34+D61+D78+D95+D104+D117+D144+D157</f>
        <v>70</v>
      </c>
      <c r="E160" s="41">
        <f>E24+E34+E61+E78+E95+E104+E117+E144+E157</f>
        <v>49</v>
      </c>
      <c r="F160" s="41">
        <f>F24+F34+F61+F78+F95+F104+F117+F144+F157</f>
        <v>1972</v>
      </c>
      <c r="H160" s="28"/>
    </row>
    <row r="161" spans="1:6" x14ac:dyDescent="0.3">
      <c r="B161"/>
    </row>
    <row r="162" spans="1:6" x14ac:dyDescent="0.3">
      <c r="B162"/>
    </row>
    <row r="163" spans="1:6" ht="48" customHeight="1" x14ac:dyDescent="0.3">
      <c r="A163" s="49" t="s">
        <v>135</v>
      </c>
      <c r="B163" s="49"/>
      <c r="C163" s="49"/>
      <c r="D163" s="49"/>
      <c r="E163" s="49"/>
      <c r="F163" s="49"/>
    </row>
    <row r="164" spans="1:6" x14ac:dyDescent="0.3">
      <c r="B164" s="29"/>
    </row>
    <row r="165" spans="1:6" x14ac:dyDescent="0.3">
      <c r="B165"/>
    </row>
    <row r="166" spans="1:6" x14ac:dyDescent="0.3">
      <c r="B166"/>
    </row>
    <row r="167" spans="1:6" x14ac:dyDescent="0.3">
      <c r="B167"/>
    </row>
    <row r="168" spans="1:6" x14ac:dyDescent="0.3">
      <c r="B168"/>
    </row>
    <row r="169" spans="1:6" x14ac:dyDescent="0.3">
      <c r="B169"/>
    </row>
    <row r="170" spans="1:6" x14ac:dyDescent="0.3">
      <c r="B170"/>
    </row>
    <row r="171" spans="1:6" x14ac:dyDescent="0.3">
      <c r="B171"/>
    </row>
    <row r="172" spans="1:6" x14ac:dyDescent="0.3">
      <c r="B172"/>
    </row>
    <row r="173" spans="1:6" x14ac:dyDescent="0.3">
      <c r="B173"/>
    </row>
    <row r="174" spans="1:6" x14ac:dyDescent="0.3">
      <c r="B174"/>
    </row>
    <row r="175" spans="1:6" x14ac:dyDescent="0.3">
      <c r="B175"/>
    </row>
    <row r="176" spans="1:6" x14ac:dyDescent="0.3">
      <c r="B176"/>
    </row>
    <row r="177" spans="2:2" x14ac:dyDescent="0.3">
      <c r="B177"/>
    </row>
    <row r="178" spans="2:2" x14ac:dyDescent="0.3">
      <c r="B178"/>
    </row>
    <row r="179" spans="2:2" x14ac:dyDescent="0.3">
      <c r="B179"/>
    </row>
    <row r="180" spans="2:2" x14ac:dyDescent="0.3">
      <c r="B180"/>
    </row>
    <row r="181" spans="2:2" x14ac:dyDescent="0.3">
      <c r="B181"/>
    </row>
    <row r="182" spans="2:2" x14ac:dyDescent="0.3">
      <c r="B182"/>
    </row>
    <row r="183" spans="2:2" x14ac:dyDescent="0.3">
      <c r="B183"/>
    </row>
    <row r="184" spans="2:2" x14ac:dyDescent="0.3">
      <c r="B184"/>
    </row>
    <row r="185" spans="2:2" x14ac:dyDescent="0.3">
      <c r="B185"/>
    </row>
    <row r="186" spans="2:2" x14ac:dyDescent="0.3">
      <c r="B186"/>
    </row>
    <row r="187" spans="2:2" x14ac:dyDescent="0.3">
      <c r="B187"/>
    </row>
    <row r="188" spans="2:2" x14ac:dyDescent="0.3">
      <c r="B188"/>
    </row>
    <row r="189" spans="2:2" x14ac:dyDescent="0.3">
      <c r="B189"/>
    </row>
    <row r="190" spans="2:2" x14ac:dyDescent="0.3">
      <c r="B190"/>
    </row>
    <row r="191" spans="2:2" x14ac:dyDescent="0.3">
      <c r="B191"/>
    </row>
    <row r="192" spans="2:2" x14ac:dyDescent="0.3">
      <c r="B192"/>
    </row>
    <row r="193" spans="2:2" x14ac:dyDescent="0.3">
      <c r="B193"/>
    </row>
    <row r="194" spans="2:2" x14ac:dyDescent="0.3">
      <c r="B194"/>
    </row>
    <row r="195" spans="2:2" x14ac:dyDescent="0.3">
      <c r="B195"/>
    </row>
    <row r="196" spans="2:2" x14ac:dyDescent="0.3">
      <c r="B196"/>
    </row>
    <row r="197" spans="2:2" x14ac:dyDescent="0.3">
      <c r="B197"/>
    </row>
    <row r="198" spans="2:2" x14ac:dyDescent="0.3">
      <c r="B198"/>
    </row>
    <row r="199" spans="2:2" x14ac:dyDescent="0.3">
      <c r="B199"/>
    </row>
    <row r="200" spans="2:2" x14ac:dyDescent="0.3">
      <c r="B200"/>
    </row>
    <row r="201" spans="2:2" x14ac:dyDescent="0.3">
      <c r="B201"/>
    </row>
    <row r="202" spans="2:2" x14ac:dyDescent="0.3">
      <c r="B202"/>
    </row>
    <row r="203" spans="2:2" x14ac:dyDescent="0.3">
      <c r="B203"/>
    </row>
    <row r="204" spans="2:2" x14ac:dyDescent="0.3">
      <c r="B204"/>
    </row>
    <row r="205" spans="2:2" x14ac:dyDescent="0.3">
      <c r="B205"/>
    </row>
    <row r="206" spans="2:2" x14ac:dyDescent="0.3">
      <c r="B206"/>
    </row>
    <row r="207" spans="2:2" x14ac:dyDescent="0.3">
      <c r="B207"/>
    </row>
    <row r="208" spans="2:2" x14ac:dyDescent="0.3">
      <c r="B208"/>
    </row>
    <row r="209" spans="2:2" x14ac:dyDescent="0.3">
      <c r="B209"/>
    </row>
    <row r="210" spans="2:2" x14ac:dyDescent="0.3">
      <c r="B210"/>
    </row>
    <row r="211" spans="2:2" x14ac:dyDescent="0.3">
      <c r="B211"/>
    </row>
    <row r="212" spans="2:2" x14ac:dyDescent="0.3">
      <c r="B212"/>
    </row>
    <row r="213" spans="2:2" x14ac:dyDescent="0.3">
      <c r="B213"/>
    </row>
    <row r="214" spans="2:2" x14ac:dyDescent="0.3">
      <c r="B214"/>
    </row>
    <row r="215" spans="2:2" x14ac:dyDescent="0.3">
      <c r="B215"/>
    </row>
    <row r="216" spans="2:2" x14ac:dyDescent="0.3">
      <c r="B216"/>
    </row>
    <row r="217" spans="2:2" x14ac:dyDescent="0.3">
      <c r="B217"/>
    </row>
    <row r="218" spans="2:2" x14ac:dyDescent="0.3">
      <c r="B218"/>
    </row>
    <row r="219" spans="2:2" x14ac:dyDescent="0.3">
      <c r="B219"/>
    </row>
    <row r="220" spans="2:2" x14ac:dyDescent="0.3">
      <c r="B220"/>
    </row>
    <row r="221" spans="2:2" x14ac:dyDescent="0.3">
      <c r="B221"/>
    </row>
    <row r="222" spans="2:2" x14ac:dyDescent="0.3">
      <c r="B222"/>
    </row>
    <row r="223" spans="2:2" x14ac:dyDescent="0.3">
      <c r="B223"/>
    </row>
    <row r="224" spans="2:2" x14ac:dyDescent="0.3">
      <c r="B224"/>
    </row>
    <row r="225" spans="2:2" x14ac:dyDescent="0.3">
      <c r="B225"/>
    </row>
    <row r="226" spans="2:2" x14ac:dyDescent="0.3">
      <c r="B226"/>
    </row>
    <row r="227" spans="2:2" x14ac:dyDescent="0.3">
      <c r="B227"/>
    </row>
    <row r="228" spans="2:2" x14ac:dyDescent="0.3">
      <c r="B228"/>
    </row>
    <row r="229" spans="2:2" x14ac:dyDescent="0.3">
      <c r="B229"/>
    </row>
    <row r="230" spans="2:2" x14ac:dyDescent="0.3">
      <c r="B230"/>
    </row>
    <row r="231" spans="2:2" x14ac:dyDescent="0.3">
      <c r="B231"/>
    </row>
    <row r="232" spans="2:2" x14ac:dyDescent="0.3">
      <c r="B232"/>
    </row>
    <row r="233" spans="2:2" x14ac:dyDescent="0.3">
      <c r="B233"/>
    </row>
    <row r="234" spans="2:2" x14ac:dyDescent="0.3">
      <c r="B234"/>
    </row>
    <row r="235" spans="2:2" x14ac:dyDescent="0.3">
      <c r="B235"/>
    </row>
    <row r="236" spans="2:2" x14ac:dyDescent="0.3">
      <c r="B236"/>
    </row>
    <row r="237" spans="2:2" x14ac:dyDescent="0.3">
      <c r="B237"/>
    </row>
    <row r="238" spans="2:2" x14ac:dyDescent="0.3">
      <c r="B238"/>
    </row>
    <row r="239" spans="2:2" x14ac:dyDescent="0.3">
      <c r="B239"/>
    </row>
    <row r="240" spans="2:2" x14ac:dyDescent="0.3">
      <c r="B240"/>
    </row>
    <row r="241" spans="2:2" x14ac:dyDescent="0.3">
      <c r="B241"/>
    </row>
    <row r="242" spans="2:2" x14ac:dyDescent="0.3">
      <c r="B242"/>
    </row>
    <row r="243" spans="2:2" x14ac:dyDescent="0.3">
      <c r="B243"/>
    </row>
    <row r="244" spans="2:2" x14ac:dyDescent="0.3">
      <c r="B244"/>
    </row>
    <row r="245" spans="2:2" x14ac:dyDescent="0.3">
      <c r="B245"/>
    </row>
    <row r="246" spans="2:2" x14ac:dyDescent="0.3">
      <c r="B246"/>
    </row>
    <row r="247" spans="2:2" x14ac:dyDescent="0.3">
      <c r="B247"/>
    </row>
    <row r="248" spans="2:2" x14ac:dyDescent="0.3">
      <c r="B248"/>
    </row>
    <row r="249" spans="2:2" x14ac:dyDescent="0.3">
      <c r="B249"/>
    </row>
    <row r="250" spans="2:2" x14ac:dyDescent="0.3">
      <c r="B250"/>
    </row>
    <row r="251" spans="2:2" x14ac:dyDescent="0.3">
      <c r="B251"/>
    </row>
    <row r="252" spans="2:2" x14ac:dyDescent="0.3">
      <c r="B252"/>
    </row>
    <row r="253" spans="2:2" x14ac:dyDescent="0.3">
      <c r="B253"/>
    </row>
    <row r="254" spans="2:2" x14ac:dyDescent="0.3">
      <c r="B254"/>
    </row>
    <row r="255" spans="2:2" x14ac:dyDescent="0.3">
      <c r="B255"/>
    </row>
    <row r="256" spans="2:2" x14ac:dyDescent="0.3">
      <c r="B256"/>
    </row>
    <row r="257" spans="2:2" x14ac:dyDescent="0.3">
      <c r="B257"/>
    </row>
    <row r="258" spans="2:2" x14ac:dyDescent="0.3">
      <c r="B258"/>
    </row>
    <row r="259" spans="2:2" x14ac:dyDescent="0.3">
      <c r="B259"/>
    </row>
    <row r="260" spans="2:2" x14ac:dyDescent="0.3">
      <c r="B260"/>
    </row>
    <row r="261" spans="2:2" x14ac:dyDescent="0.3">
      <c r="B261"/>
    </row>
    <row r="262" spans="2:2" x14ac:dyDescent="0.3">
      <c r="B262"/>
    </row>
    <row r="263" spans="2:2" x14ac:dyDescent="0.3">
      <c r="B263"/>
    </row>
    <row r="264" spans="2:2" x14ac:dyDescent="0.3">
      <c r="B264"/>
    </row>
    <row r="265" spans="2:2" x14ac:dyDescent="0.3">
      <c r="B265"/>
    </row>
    <row r="266" spans="2:2" x14ac:dyDescent="0.3">
      <c r="B266"/>
    </row>
    <row r="267" spans="2:2" x14ac:dyDescent="0.3">
      <c r="B267"/>
    </row>
    <row r="268" spans="2:2" x14ac:dyDescent="0.3">
      <c r="B268"/>
    </row>
    <row r="269" spans="2:2" x14ac:dyDescent="0.3">
      <c r="B269"/>
    </row>
    <row r="270" spans="2:2" x14ac:dyDescent="0.3">
      <c r="B270"/>
    </row>
    <row r="271" spans="2:2" x14ac:dyDescent="0.3">
      <c r="B271"/>
    </row>
    <row r="272" spans="2:2" x14ac:dyDescent="0.3">
      <c r="B272"/>
    </row>
    <row r="273" spans="2:2" x14ac:dyDescent="0.3">
      <c r="B273"/>
    </row>
    <row r="274" spans="2:2" x14ac:dyDescent="0.3">
      <c r="B274"/>
    </row>
    <row r="275" spans="2:2" x14ac:dyDescent="0.3">
      <c r="B275"/>
    </row>
    <row r="276" spans="2:2" x14ac:dyDescent="0.3">
      <c r="B276"/>
    </row>
    <row r="277" spans="2:2" x14ac:dyDescent="0.3">
      <c r="B277"/>
    </row>
    <row r="278" spans="2:2" x14ac:dyDescent="0.3">
      <c r="B278"/>
    </row>
    <row r="279" spans="2:2" x14ac:dyDescent="0.3">
      <c r="B279"/>
    </row>
    <row r="280" spans="2:2" x14ac:dyDescent="0.3">
      <c r="B280"/>
    </row>
    <row r="281" spans="2:2" x14ac:dyDescent="0.3">
      <c r="B281"/>
    </row>
    <row r="282" spans="2:2" x14ac:dyDescent="0.3">
      <c r="B282"/>
    </row>
    <row r="283" spans="2:2" x14ac:dyDescent="0.3">
      <c r="B283"/>
    </row>
    <row r="284" spans="2:2" x14ac:dyDescent="0.3">
      <c r="B284"/>
    </row>
    <row r="285" spans="2:2" x14ac:dyDescent="0.3">
      <c r="B285"/>
    </row>
    <row r="286" spans="2:2" x14ac:dyDescent="0.3">
      <c r="B286"/>
    </row>
    <row r="287" spans="2:2" x14ac:dyDescent="0.3">
      <c r="B287"/>
    </row>
    <row r="288" spans="2:2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  <row r="316" spans="2:2" x14ac:dyDescent="0.3">
      <c r="B316"/>
    </row>
    <row r="317" spans="2:2" x14ac:dyDescent="0.3">
      <c r="B317"/>
    </row>
    <row r="318" spans="2:2" x14ac:dyDescent="0.3">
      <c r="B318"/>
    </row>
    <row r="319" spans="2:2" x14ac:dyDescent="0.3">
      <c r="B319"/>
    </row>
    <row r="320" spans="2:2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x14ac:dyDescent="0.3">
      <c r="B345"/>
    </row>
    <row r="346" spans="2:2" x14ac:dyDescent="0.3">
      <c r="B346"/>
    </row>
    <row r="347" spans="2:2" x14ac:dyDescent="0.3">
      <c r="B347"/>
    </row>
    <row r="348" spans="2:2" x14ac:dyDescent="0.3">
      <c r="B348"/>
    </row>
    <row r="349" spans="2:2" x14ac:dyDescent="0.3">
      <c r="B349"/>
    </row>
    <row r="350" spans="2:2" x14ac:dyDescent="0.3">
      <c r="B350"/>
    </row>
    <row r="351" spans="2:2" x14ac:dyDescent="0.3">
      <c r="B351"/>
    </row>
    <row r="352" spans="2:2" x14ac:dyDescent="0.3">
      <c r="B352"/>
    </row>
    <row r="353" spans="2:2" x14ac:dyDescent="0.3">
      <c r="B353"/>
    </row>
    <row r="354" spans="2:2" x14ac:dyDescent="0.3">
      <c r="B354"/>
    </row>
    <row r="355" spans="2:2" x14ac:dyDescent="0.3">
      <c r="B355"/>
    </row>
    <row r="356" spans="2:2" x14ac:dyDescent="0.3">
      <c r="B356"/>
    </row>
    <row r="357" spans="2:2" x14ac:dyDescent="0.3">
      <c r="B357"/>
    </row>
    <row r="358" spans="2:2" x14ac:dyDescent="0.3">
      <c r="B358"/>
    </row>
    <row r="359" spans="2:2" x14ac:dyDescent="0.3">
      <c r="B359"/>
    </row>
    <row r="360" spans="2:2" x14ac:dyDescent="0.3">
      <c r="B360"/>
    </row>
    <row r="361" spans="2:2" x14ac:dyDescent="0.3">
      <c r="B361"/>
    </row>
    <row r="362" spans="2:2" x14ac:dyDescent="0.3">
      <c r="B362"/>
    </row>
    <row r="363" spans="2:2" x14ac:dyDescent="0.3">
      <c r="B363"/>
    </row>
    <row r="364" spans="2:2" x14ac:dyDescent="0.3">
      <c r="B364"/>
    </row>
    <row r="365" spans="2:2" x14ac:dyDescent="0.3">
      <c r="B365"/>
    </row>
    <row r="366" spans="2:2" x14ac:dyDescent="0.3">
      <c r="B366"/>
    </row>
    <row r="367" spans="2:2" x14ac:dyDescent="0.3">
      <c r="B367"/>
    </row>
    <row r="368" spans="2:2" x14ac:dyDescent="0.3">
      <c r="B368"/>
    </row>
    <row r="369" spans="2:2" x14ac:dyDescent="0.3">
      <c r="B369"/>
    </row>
    <row r="370" spans="2:2" x14ac:dyDescent="0.3">
      <c r="B370"/>
    </row>
    <row r="371" spans="2:2" x14ac:dyDescent="0.3">
      <c r="B371"/>
    </row>
    <row r="372" spans="2:2" x14ac:dyDescent="0.3">
      <c r="B372"/>
    </row>
    <row r="373" spans="2:2" x14ac:dyDescent="0.3">
      <c r="B373"/>
    </row>
    <row r="374" spans="2:2" x14ac:dyDescent="0.3">
      <c r="B374"/>
    </row>
    <row r="375" spans="2:2" x14ac:dyDescent="0.3">
      <c r="B375"/>
    </row>
    <row r="376" spans="2:2" x14ac:dyDescent="0.3">
      <c r="B376"/>
    </row>
    <row r="377" spans="2:2" x14ac:dyDescent="0.3">
      <c r="B377"/>
    </row>
    <row r="378" spans="2:2" x14ac:dyDescent="0.3">
      <c r="B378"/>
    </row>
    <row r="379" spans="2:2" x14ac:dyDescent="0.3">
      <c r="B379"/>
    </row>
    <row r="380" spans="2:2" x14ac:dyDescent="0.3">
      <c r="B380"/>
    </row>
    <row r="381" spans="2:2" x14ac:dyDescent="0.3">
      <c r="B381"/>
    </row>
    <row r="382" spans="2:2" x14ac:dyDescent="0.3">
      <c r="B382"/>
    </row>
    <row r="383" spans="2:2" x14ac:dyDescent="0.3">
      <c r="B383"/>
    </row>
    <row r="384" spans="2:2" x14ac:dyDescent="0.3">
      <c r="B384"/>
    </row>
    <row r="385" spans="2:2" x14ac:dyDescent="0.3">
      <c r="B385"/>
    </row>
    <row r="386" spans="2:2" x14ac:dyDescent="0.3">
      <c r="B386"/>
    </row>
    <row r="387" spans="2:2" x14ac:dyDescent="0.3">
      <c r="B387"/>
    </row>
    <row r="388" spans="2:2" x14ac:dyDescent="0.3">
      <c r="B388"/>
    </row>
    <row r="389" spans="2:2" x14ac:dyDescent="0.3">
      <c r="B389"/>
    </row>
    <row r="390" spans="2:2" x14ac:dyDescent="0.3">
      <c r="B390"/>
    </row>
    <row r="391" spans="2:2" x14ac:dyDescent="0.3">
      <c r="B391"/>
    </row>
    <row r="392" spans="2:2" x14ac:dyDescent="0.3">
      <c r="B392"/>
    </row>
    <row r="393" spans="2:2" x14ac:dyDescent="0.3">
      <c r="B393"/>
    </row>
    <row r="394" spans="2:2" x14ac:dyDescent="0.3">
      <c r="B394"/>
    </row>
    <row r="395" spans="2:2" x14ac:dyDescent="0.3">
      <c r="B395"/>
    </row>
    <row r="396" spans="2:2" x14ac:dyDescent="0.3">
      <c r="B396"/>
    </row>
    <row r="397" spans="2:2" x14ac:dyDescent="0.3">
      <c r="B397"/>
    </row>
    <row r="398" spans="2:2" x14ac:dyDescent="0.3">
      <c r="B398"/>
    </row>
    <row r="399" spans="2:2" x14ac:dyDescent="0.3">
      <c r="B399"/>
    </row>
    <row r="400" spans="2:2" x14ac:dyDescent="0.3">
      <c r="B400"/>
    </row>
    <row r="401" spans="2:2" x14ac:dyDescent="0.3">
      <c r="B401"/>
    </row>
    <row r="402" spans="2:2" x14ac:dyDescent="0.3">
      <c r="B402"/>
    </row>
    <row r="403" spans="2:2" x14ac:dyDescent="0.3">
      <c r="B403"/>
    </row>
    <row r="404" spans="2:2" x14ac:dyDescent="0.3">
      <c r="B404"/>
    </row>
    <row r="405" spans="2:2" x14ac:dyDescent="0.3">
      <c r="B405"/>
    </row>
    <row r="406" spans="2:2" x14ac:dyDescent="0.3">
      <c r="B406"/>
    </row>
    <row r="407" spans="2:2" x14ac:dyDescent="0.3">
      <c r="B407"/>
    </row>
    <row r="408" spans="2:2" x14ac:dyDescent="0.3">
      <c r="B408"/>
    </row>
    <row r="409" spans="2:2" x14ac:dyDescent="0.3">
      <c r="B409"/>
    </row>
    <row r="410" spans="2:2" x14ac:dyDescent="0.3">
      <c r="B410"/>
    </row>
    <row r="411" spans="2:2" x14ac:dyDescent="0.3">
      <c r="B411"/>
    </row>
    <row r="412" spans="2:2" x14ac:dyDescent="0.3">
      <c r="B412"/>
    </row>
    <row r="413" spans="2:2" x14ac:dyDescent="0.3">
      <c r="B413"/>
    </row>
    <row r="414" spans="2:2" x14ac:dyDescent="0.3">
      <c r="B414"/>
    </row>
    <row r="415" spans="2:2" x14ac:dyDescent="0.3">
      <c r="B415"/>
    </row>
    <row r="416" spans="2:2" x14ac:dyDescent="0.3">
      <c r="B416"/>
    </row>
    <row r="417" spans="2:2" x14ac:dyDescent="0.3">
      <c r="B417"/>
    </row>
    <row r="418" spans="2:2" x14ac:dyDescent="0.3">
      <c r="B418"/>
    </row>
    <row r="419" spans="2:2" x14ac:dyDescent="0.3">
      <c r="B419"/>
    </row>
    <row r="420" spans="2:2" x14ac:dyDescent="0.3">
      <c r="B420"/>
    </row>
    <row r="421" spans="2:2" x14ac:dyDescent="0.3">
      <c r="B421"/>
    </row>
    <row r="422" spans="2:2" x14ac:dyDescent="0.3">
      <c r="B422"/>
    </row>
    <row r="423" spans="2:2" x14ac:dyDescent="0.3">
      <c r="B423"/>
    </row>
    <row r="424" spans="2:2" x14ac:dyDescent="0.3">
      <c r="B424"/>
    </row>
    <row r="425" spans="2:2" x14ac:dyDescent="0.3">
      <c r="B425"/>
    </row>
    <row r="426" spans="2:2" x14ac:dyDescent="0.3">
      <c r="B426"/>
    </row>
    <row r="427" spans="2:2" x14ac:dyDescent="0.3">
      <c r="B427"/>
    </row>
    <row r="428" spans="2:2" x14ac:dyDescent="0.3">
      <c r="B428"/>
    </row>
    <row r="429" spans="2:2" x14ac:dyDescent="0.3">
      <c r="B429"/>
    </row>
    <row r="430" spans="2:2" x14ac:dyDescent="0.3">
      <c r="B430"/>
    </row>
    <row r="431" spans="2:2" x14ac:dyDescent="0.3">
      <c r="B431"/>
    </row>
    <row r="432" spans="2:2" x14ac:dyDescent="0.3">
      <c r="B432"/>
    </row>
    <row r="433" spans="2:2" x14ac:dyDescent="0.3">
      <c r="B433"/>
    </row>
    <row r="434" spans="2:2" x14ac:dyDescent="0.3">
      <c r="B434"/>
    </row>
    <row r="435" spans="2:2" x14ac:dyDescent="0.3">
      <c r="B435"/>
    </row>
    <row r="436" spans="2:2" x14ac:dyDescent="0.3">
      <c r="B436"/>
    </row>
    <row r="437" spans="2:2" x14ac:dyDescent="0.3">
      <c r="B437"/>
    </row>
    <row r="438" spans="2:2" x14ac:dyDescent="0.3">
      <c r="B438"/>
    </row>
    <row r="439" spans="2:2" x14ac:dyDescent="0.3">
      <c r="B439"/>
    </row>
    <row r="440" spans="2:2" x14ac:dyDescent="0.3">
      <c r="B440"/>
    </row>
    <row r="441" spans="2:2" x14ac:dyDescent="0.3">
      <c r="B441"/>
    </row>
    <row r="442" spans="2:2" x14ac:dyDescent="0.3">
      <c r="B442"/>
    </row>
    <row r="443" spans="2:2" x14ac:dyDescent="0.3">
      <c r="B443"/>
    </row>
    <row r="444" spans="2:2" x14ac:dyDescent="0.3">
      <c r="B444"/>
    </row>
    <row r="445" spans="2:2" x14ac:dyDescent="0.3">
      <c r="B445"/>
    </row>
    <row r="446" spans="2:2" x14ac:dyDescent="0.3">
      <c r="B446"/>
    </row>
    <row r="447" spans="2:2" x14ac:dyDescent="0.3">
      <c r="B447"/>
    </row>
    <row r="448" spans="2:2" x14ac:dyDescent="0.3">
      <c r="B448"/>
    </row>
    <row r="449" spans="2:2" x14ac:dyDescent="0.3">
      <c r="B449"/>
    </row>
    <row r="450" spans="2:2" x14ac:dyDescent="0.3">
      <c r="B450"/>
    </row>
    <row r="451" spans="2:2" x14ac:dyDescent="0.3">
      <c r="B451"/>
    </row>
    <row r="452" spans="2:2" x14ac:dyDescent="0.3">
      <c r="B452"/>
    </row>
    <row r="453" spans="2:2" x14ac:dyDescent="0.3">
      <c r="B453"/>
    </row>
    <row r="454" spans="2:2" x14ac:dyDescent="0.3">
      <c r="B454"/>
    </row>
    <row r="455" spans="2:2" x14ac:dyDescent="0.3">
      <c r="B455"/>
    </row>
    <row r="456" spans="2:2" x14ac:dyDescent="0.3">
      <c r="B456"/>
    </row>
    <row r="457" spans="2:2" x14ac:dyDescent="0.3">
      <c r="B457"/>
    </row>
    <row r="458" spans="2:2" x14ac:dyDescent="0.3">
      <c r="B458"/>
    </row>
    <row r="459" spans="2:2" x14ac:dyDescent="0.3">
      <c r="B459"/>
    </row>
    <row r="460" spans="2:2" x14ac:dyDescent="0.3">
      <c r="B460"/>
    </row>
    <row r="461" spans="2:2" x14ac:dyDescent="0.3">
      <c r="B461"/>
    </row>
    <row r="462" spans="2:2" x14ac:dyDescent="0.3">
      <c r="B462"/>
    </row>
    <row r="463" spans="2:2" x14ac:dyDescent="0.3">
      <c r="B463"/>
    </row>
    <row r="464" spans="2:2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  <row r="973" spans="2:2" x14ac:dyDescent="0.3">
      <c r="B973"/>
    </row>
    <row r="974" spans="2:2" x14ac:dyDescent="0.3">
      <c r="B974"/>
    </row>
    <row r="975" spans="2:2" x14ac:dyDescent="0.3">
      <c r="B975"/>
    </row>
    <row r="976" spans="2:2" x14ac:dyDescent="0.3">
      <c r="B976"/>
    </row>
    <row r="977" spans="2:2" x14ac:dyDescent="0.3">
      <c r="B977"/>
    </row>
    <row r="978" spans="2:2" x14ac:dyDescent="0.3">
      <c r="B978"/>
    </row>
    <row r="979" spans="2:2" x14ac:dyDescent="0.3">
      <c r="B979"/>
    </row>
    <row r="980" spans="2:2" x14ac:dyDescent="0.3">
      <c r="B980"/>
    </row>
    <row r="981" spans="2:2" x14ac:dyDescent="0.3">
      <c r="B981"/>
    </row>
    <row r="982" spans="2:2" x14ac:dyDescent="0.3">
      <c r="B982"/>
    </row>
    <row r="983" spans="2:2" x14ac:dyDescent="0.3">
      <c r="B983"/>
    </row>
    <row r="984" spans="2:2" x14ac:dyDescent="0.3">
      <c r="B984"/>
    </row>
    <row r="985" spans="2:2" x14ac:dyDescent="0.3">
      <c r="B985"/>
    </row>
    <row r="986" spans="2:2" x14ac:dyDescent="0.3">
      <c r="B986"/>
    </row>
    <row r="987" spans="2:2" x14ac:dyDescent="0.3">
      <c r="B987"/>
    </row>
    <row r="988" spans="2:2" x14ac:dyDescent="0.3">
      <c r="B988"/>
    </row>
    <row r="989" spans="2:2" x14ac:dyDescent="0.3">
      <c r="B989"/>
    </row>
    <row r="990" spans="2:2" x14ac:dyDescent="0.3">
      <c r="B990"/>
    </row>
    <row r="991" spans="2:2" x14ac:dyDescent="0.3">
      <c r="B991"/>
    </row>
    <row r="992" spans="2:2" x14ac:dyDescent="0.3">
      <c r="B992"/>
    </row>
    <row r="993" spans="2:2" x14ac:dyDescent="0.3">
      <c r="B993"/>
    </row>
    <row r="994" spans="2:2" x14ac:dyDescent="0.3">
      <c r="B994"/>
    </row>
    <row r="995" spans="2:2" x14ac:dyDescent="0.3">
      <c r="B995"/>
    </row>
    <row r="996" spans="2:2" x14ac:dyDescent="0.3">
      <c r="B996"/>
    </row>
    <row r="997" spans="2:2" x14ac:dyDescent="0.3">
      <c r="B997"/>
    </row>
    <row r="998" spans="2:2" x14ac:dyDescent="0.3">
      <c r="B998"/>
    </row>
    <row r="999" spans="2:2" x14ac:dyDescent="0.3">
      <c r="B999"/>
    </row>
    <row r="1000" spans="2:2" x14ac:dyDescent="0.3">
      <c r="B1000"/>
    </row>
    <row r="1001" spans="2:2" x14ac:dyDescent="0.3">
      <c r="B1001"/>
    </row>
    <row r="1002" spans="2:2" x14ac:dyDescent="0.3">
      <c r="B1002"/>
    </row>
    <row r="1003" spans="2:2" x14ac:dyDescent="0.3">
      <c r="B1003"/>
    </row>
    <row r="1004" spans="2:2" x14ac:dyDescent="0.3">
      <c r="B1004"/>
    </row>
    <row r="1005" spans="2:2" x14ac:dyDescent="0.3">
      <c r="B1005"/>
    </row>
    <row r="1006" spans="2:2" x14ac:dyDescent="0.3">
      <c r="B1006"/>
    </row>
    <row r="1007" spans="2:2" x14ac:dyDescent="0.3">
      <c r="B1007"/>
    </row>
    <row r="1008" spans="2:2" x14ac:dyDescent="0.3">
      <c r="B1008"/>
    </row>
    <row r="1009" spans="2:2" x14ac:dyDescent="0.3">
      <c r="B1009"/>
    </row>
    <row r="1010" spans="2:2" x14ac:dyDescent="0.3">
      <c r="B1010"/>
    </row>
    <row r="1011" spans="2:2" x14ac:dyDescent="0.3">
      <c r="B1011"/>
    </row>
    <row r="1012" spans="2:2" x14ac:dyDescent="0.3">
      <c r="B1012"/>
    </row>
    <row r="1013" spans="2:2" x14ac:dyDescent="0.3">
      <c r="B1013"/>
    </row>
    <row r="1014" spans="2:2" x14ac:dyDescent="0.3">
      <c r="B1014"/>
    </row>
    <row r="1015" spans="2:2" x14ac:dyDescent="0.3">
      <c r="B1015"/>
    </row>
    <row r="1016" spans="2:2" x14ac:dyDescent="0.3">
      <c r="B1016"/>
    </row>
    <row r="1017" spans="2:2" x14ac:dyDescent="0.3">
      <c r="B1017"/>
    </row>
    <row r="1018" spans="2:2" x14ac:dyDescent="0.3">
      <c r="B1018"/>
    </row>
    <row r="1019" spans="2:2" x14ac:dyDescent="0.3">
      <c r="B1019"/>
    </row>
    <row r="1020" spans="2:2" x14ac:dyDescent="0.3">
      <c r="B1020"/>
    </row>
    <row r="1021" spans="2:2" x14ac:dyDescent="0.3">
      <c r="B1021"/>
    </row>
    <row r="1022" spans="2:2" x14ac:dyDescent="0.3">
      <c r="B1022"/>
    </row>
    <row r="1023" spans="2:2" x14ac:dyDescent="0.3">
      <c r="B1023"/>
    </row>
    <row r="1024" spans="2:2" x14ac:dyDescent="0.3">
      <c r="B1024"/>
    </row>
    <row r="1025" spans="2:2" x14ac:dyDescent="0.3">
      <c r="B1025"/>
    </row>
    <row r="1026" spans="2:2" x14ac:dyDescent="0.3">
      <c r="B1026"/>
    </row>
    <row r="1027" spans="2:2" x14ac:dyDescent="0.3">
      <c r="B1027"/>
    </row>
    <row r="1028" spans="2:2" x14ac:dyDescent="0.3">
      <c r="B1028"/>
    </row>
    <row r="1029" spans="2:2" x14ac:dyDescent="0.3">
      <c r="B1029"/>
    </row>
    <row r="1030" spans="2:2" x14ac:dyDescent="0.3">
      <c r="B1030"/>
    </row>
    <row r="1031" spans="2:2" x14ac:dyDescent="0.3">
      <c r="B1031"/>
    </row>
    <row r="1032" spans="2:2" x14ac:dyDescent="0.3">
      <c r="B1032"/>
    </row>
    <row r="1033" spans="2:2" x14ac:dyDescent="0.3">
      <c r="B1033"/>
    </row>
    <row r="1034" spans="2:2" x14ac:dyDescent="0.3">
      <c r="B1034"/>
    </row>
    <row r="1035" spans="2:2" x14ac:dyDescent="0.3">
      <c r="B1035"/>
    </row>
    <row r="1036" spans="2:2" x14ac:dyDescent="0.3">
      <c r="B1036"/>
    </row>
    <row r="1037" spans="2:2" x14ac:dyDescent="0.3">
      <c r="B1037"/>
    </row>
    <row r="1038" spans="2:2" x14ac:dyDescent="0.3">
      <c r="B1038"/>
    </row>
    <row r="1039" spans="2:2" x14ac:dyDescent="0.3">
      <c r="B1039"/>
    </row>
    <row r="1040" spans="2:2" x14ac:dyDescent="0.3">
      <c r="B1040"/>
    </row>
    <row r="1041" spans="2:2" x14ac:dyDescent="0.3">
      <c r="B1041"/>
    </row>
    <row r="1042" spans="2:2" x14ac:dyDescent="0.3">
      <c r="B1042"/>
    </row>
    <row r="1043" spans="2:2" x14ac:dyDescent="0.3">
      <c r="B1043"/>
    </row>
    <row r="1044" spans="2:2" x14ac:dyDescent="0.3">
      <c r="B1044"/>
    </row>
    <row r="1045" spans="2:2" x14ac:dyDescent="0.3">
      <c r="B1045"/>
    </row>
    <row r="1046" spans="2:2" x14ac:dyDescent="0.3">
      <c r="B1046"/>
    </row>
    <row r="1047" spans="2:2" x14ac:dyDescent="0.3">
      <c r="B1047"/>
    </row>
    <row r="1048" spans="2:2" x14ac:dyDescent="0.3">
      <c r="B1048"/>
    </row>
    <row r="1049" spans="2:2" x14ac:dyDescent="0.3">
      <c r="B1049"/>
    </row>
    <row r="1050" spans="2:2" x14ac:dyDescent="0.3">
      <c r="B1050"/>
    </row>
    <row r="1051" spans="2:2" x14ac:dyDescent="0.3">
      <c r="B1051"/>
    </row>
    <row r="1052" spans="2:2" x14ac:dyDescent="0.3">
      <c r="B1052"/>
    </row>
    <row r="1053" spans="2:2" x14ac:dyDescent="0.3">
      <c r="B1053"/>
    </row>
    <row r="1054" spans="2:2" x14ac:dyDescent="0.3">
      <c r="B1054"/>
    </row>
    <row r="1055" spans="2:2" x14ac:dyDescent="0.3">
      <c r="B1055"/>
    </row>
    <row r="1056" spans="2:2" x14ac:dyDescent="0.3">
      <c r="B1056"/>
    </row>
    <row r="1057" spans="2:2" x14ac:dyDescent="0.3">
      <c r="B1057"/>
    </row>
    <row r="1058" spans="2:2" x14ac:dyDescent="0.3">
      <c r="B1058"/>
    </row>
    <row r="1059" spans="2:2" x14ac:dyDescent="0.3">
      <c r="B1059"/>
    </row>
    <row r="1060" spans="2:2" x14ac:dyDescent="0.3">
      <c r="B1060"/>
    </row>
    <row r="1061" spans="2:2" x14ac:dyDescent="0.3">
      <c r="B1061"/>
    </row>
    <row r="1062" spans="2:2" x14ac:dyDescent="0.3">
      <c r="B1062"/>
    </row>
    <row r="1063" spans="2:2" x14ac:dyDescent="0.3">
      <c r="B1063"/>
    </row>
    <row r="1064" spans="2:2" x14ac:dyDescent="0.3">
      <c r="B1064"/>
    </row>
    <row r="1065" spans="2:2" x14ac:dyDescent="0.3">
      <c r="B1065"/>
    </row>
    <row r="1066" spans="2:2" x14ac:dyDescent="0.3">
      <c r="B1066"/>
    </row>
    <row r="1067" spans="2:2" x14ac:dyDescent="0.3">
      <c r="B1067"/>
    </row>
    <row r="1068" spans="2:2" x14ac:dyDescent="0.3">
      <c r="B1068"/>
    </row>
    <row r="1069" spans="2:2" x14ac:dyDescent="0.3">
      <c r="B1069"/>
    </row>
    <row r="1070" spans="2:2" x14ac:dyDescent="0.3">
      <c r="B1070"/>
    </row>
    <row r="1071" spans="2:2" x14ac:dyDescent="0.3">
      <c r="B1071"/>
    </row>
    <row r="1072" spans="2:2" x14ac:dyDescent="0.3">
      <c r="B1072"/>
    </row>
    <row r="1073" spans="2:2" x14ac:dyDescent="0.3">
      <c r="B1073"/>
    </row>
    <row r="1074" spans="2:2" x14ac:dyDescent="0.3">
      <c r="B1074"/>
    </row>
    <row r="1075" spans="2:2" x14ac:dyDescent="0.3">
      <c r="B1075"/>
    </row>
    <row r="1076" spans="2:2" x14ac:dyDescent="0.3">
      <c r="B1076"/>
    </row>
    <row r="1077" spans="2:2" x14ac:dyDescent="0.3">
      <c r="B1077"/>
    </row>
    <row r="1078" spans="2:2" x14ac:dyDescent="0.3">
      <c r="B1078"/>
    </row>
    <row r="1079" spans="2:2" x14ac:dyDescent="0.3">
      <c r="B1079"/>
    </row>
    <row r="1080" spans="2:2" x14ac:dyDescent="0.3">
      <c r="B1080"/>
    </row>
    <row r="1081" spans="2:2" x14ac:dyDescent="0.3">
      <c r="B1081"/>
    </row>
    <row r="1082" spans="2:2" x14ac:dyDescent="0.3">
      <c r="B1082"/>
    </row>
    <row r="1083" spans="2:2" x14ac:dyDescent="0.3">
      <c r="B1083"/>
    </row>
    <row r="1084" spans="2:2" x14ac:dyDescent="0.3">
      <c r="B1084"/>
    </row>
    <row r="1085" spans="2:2" x14ac:dyDescent="0.3">
      <c r="B1085"/>
    </row>
    <row r="1086" spans="2:2" x14ac:dyDescent="0.3">
      <c r="B1086"/>
    </row>
    <row r="1087" spans="2:2" x14ac:dyDescent="0.3">
      <c r="B1087"/>
    </row>
    <row r="1088" spans="2:2" x14ac:dyDescent="0.3">
      <c r="B1088"/>
    </row>
    <row r="1089" spans="2:2" x14ac:dyDescent="0.3">
      <c r="B1089"/>
    </row>
    <row r="1090" spans="2:2" x14ac:dyDescent="0.3">
      <c r="B1090"/>
    </row>
    <row r="1091" spans="2:2" x14ac:dyDescent="0.3">
      <c r="B1091"/>
    </row>
    <row r="1092" spans="2:2" x14ac:dyDescent="0.3">
      <c r="B1092"/>
    </row>
    <row r="1093" spans="2:2" x14ac:dyDescent="0.3">
      <c r="B1093"/>
    </row>
    <row r="1094" spans="2:2" x14ac:dyDescent="0.3">
      <c r="B1094"/>
    </row>
    <row r="1095" spans="2:2" x14ac:dyDescent="0.3">
      <c r="B1095"/>
    </row>
    <row r="1096" spans="2:2" x14ac:dyDescent="0.3">
      <c r="B1096"/>
    </row>
    <row r="1097" spans="2:2" x14ac:dyDescent="0.3">
      <c r="B1097"/>
    </row>
    <row r="1098" spans="2:2" x14ac:dyDescent="0.3">
      <c r="B1098"/>
    </row>
    <row r="1099" spans="2:2" x14ac:dyDescent="0.3">
      <c r="B1099"/>
    </row>
    <row r="1100" spans="2:2" x14ac:dyDescent="0.3">
      <c r="B1100"/>
    </row>
    <row r="1101" spans="2:2" x14ac:dyDescent="0.3">
      <c r="B1101"/>
    </row>
    <row r="1102" spans="2:2" x14ac:dyDescent="0.3">
      <c r="B1102"/>
    </row>
    <row r="1103" spans="2:2" x14ac:dyDescent="0.3">
      <c r="B1103"/>
    </row>
    <row r="1104" spans="2:2" x14ac:dyDescent="0.3">
      <c r="B1104"/>
    </row>
    <row r="1105" spans="2:2" x14ac:dyDescent="0.3">
      <c r="B1105"/>
    </row>
    <row r="1106" spans="2:2" x14ac:dyDescent="0.3">
      <c r="B1106"/>
    </row>
    <row r="1107" spans="2:2" x14ac:dyDescent="0.3">
      <c r="B1107"/>
    </row>
    <row r="1108" spans="2:2" x14ac:dyDescent="0.3">
      <c r="B1108"/>
    </row>
    <row r="1109" spans="2:2" x14ac:dyDescent="0.3">
      <c r="B1109"/>
    </row>
    <row r="1110" spans="2:2" x14ac:dyDescent="0.3">
      <c r="B1110"/>
    </row>
    <row r="1111" spans="2:2" x14ac:dyDescent="0.3">
      <c r="B1111"/>
    </row>
    <row r="1112" spans="2:2" x14ac:dyDescent="0.3">
      <c r="B1112"/>
    </row>
    <row r="1113" spans="2:2" x14ac:dyDescent="0.3">
      <c r="B1113"/>
    </row>
    <row r="1114" spans="2:2" x14ac:dyDescent="0.3">
      <c r="B1114"/>
    </row>
    <row r="1115" spans="2:2" x14ac:dyDescent="0.3">
      <c r="B1115"/>
    </row>
    <row r="1116" spans="2:2" x14ac:dyDescent="0.3">
      <c r="B1116"/>
    </row>
    <row r="1117" spans="2:2" x14ac:dyDescent="0.3">
      <c r="B1117"/>
    </row>
    <row r="1118" spans="2:2" x14ac:dyDescent="0.3">
      <c r="B1118"/>
    </row>
    <row r="1119" spans="2:2" x14ac:dyDescent="0.3">
      <c r="B1119"/>
    </row>
    <row r="1120" spans="2:2" x14ac:dyDescent="0.3">
      <c r="B1120"/>
    </row>
    <row r="1121" spans="2:2" x14ac:dyDescent="0.3">
      <c r="B1121"/>
    </row>
    <row r="1122" spans="2:2" x14ac:dyDescent="0.3">
      <c r="B1122"/>
    </row>
    <row r="1123" spans="2:2" x14ac:dyDescent="0.3">
      <c r="B1123"/>
    </row>
    <row r="1124" spans="2:2" x14ac:dyDescent="0.3">
      <c r="B1124"/>
    </row>
    <row r="1125" spans="2:2" x14ac:dyDescent="0.3">
      <c r="B1125"/>
    </row>
    <row r="1126" spans="2:2" x14ac:dyDescent="0.3">
      <c r="B1126"/>
    </row>
    <row r="1127" spans="2:2" x14ac:dyDescent="0.3">
      <c r="B1127"/>
    </row>
    <row r="1128" spans="2:2" x14ac:dyDescent="0.3">
      <c r="B1128"/>
    </row>
    <row r="1129" spans="2:2" x14ac:dyDescent="0.3">
      <c r="B1129"/>
    </row>
    <row r="1130" spans="2:2" x14ac:dyDescent="0.3">
      <c r="B1130"/>
    </row>
    <row r="1131" spans="2:2" x14ac:dyDescent="0.3">
      <c r="B1131"/>
    </row>
    <row r="1132" spans="2:2" x14ac:dyDescent="0.3">
      <c r="B1132"/>
    </row>
    <row r="1133" spans="2:2" x14ac:dyDescent="0.3">
      <c r="B1133"/>
    </row>
    <row r="1134" spans="2:2" x14ac:dyDescent="0.3">
      <c r="B1134"/>
    </row>
    <row r="1135" spans="2:2" x14ac:dyDescent="0.3">
      <c r="B1135"/>
    </row>
    <row r="1136" spans="2:2" x14ac:dyDescent="0.3">
      <c r="B1136"/>
    </row>
    <row r="1137" spans="2:2" x14ac:dyDescent="0.3">
      <c r="B1137"/>
    </row>
    <row r="1138" spans="2:2" x14ac:dyDescent="0.3">
      <c r="B1138"/>
    </row>
    <row r="1139" spans="2:2" x14ac:dyDescent="0.3">
      <c r="B1139"/>
    </row>
    <row r="1140" spans="2:2" x14ac:dyDescent="0.3">
      <c r="B1140"/>
    </row>
    <row r="1141" spans="2:2" x14ac:dyDescent="0.3">
      <c r="B1141"/>
    </row>
    <row r="1142" spans="2:2" x14ac:dyDescent="0.3">
      <c r="B1142"/>
    </row>
    <row r="1143" spans="2:2" x14ac:dyDescent="0.3">
      <c r="B1143"/>
    </row>
    <row r="1144" spans="2:2" x14ac:dyDescent="0.3">
      <c r="B1144"/>
    </row>
    <row r="1145" spans="2:2" x14ac:dyDescent="0.3">
      <c r="B1145"/>
    </row>
    <row r="1146" spans="2:2" x14ac:dyDescent="0.3">
      <c r="B1146"/>
    </row>
    <row r="1147" spans="2:2" x14ac:dyDescent="0.3">
      <c r="B1147"/>
    </row>
    <row r="1148" spans="2:2" x14ac:dyDescent="0.3">
      <c r="B1148"/>
    </row>
    <row r="1149" spans="2:2" x14ac:dyDescent="0.3">
      <c r="B1149"/>
    </row>
    <row r="1150" spans="2:2" x14ac:dyDescent="0.3">
      <c r="B1150"/>
    </row>
    <row r="1151" spans="2:2" x14ac:dyDescent="0.3">
      <c r="B1151"/>
    </row>
    <row r="1152" spans="2:2" x14ac:dyDescent="0.3">
      <c r="B1152"/>
    </row>
    <row r="1153" spans="2:2" x14ac:dyDescent="0.3">
      <c r="B1153"/>
    </row>
    <row r="1154" spans="2:2" x14ac:dyDescent="0.3">
      <c r="B1154"/>
    </row>
    <row r="1155" spans="2:2" x14ac:dyDescent="0.3">
      <c r="B1155"/>
    </row>
    <row r="1156" spans="2:2" x14ac:dyDescent="0.3">
      <c r="B1156"/>
    </row>
    <row r="1157" spans="2:2" x14ac:dyDescent="0.3">
      <c r="B1157"/>
    </row>
    <row r="1158" spans="2:2" x14ac:dyDescent="0.3">
      <c r="B1158"/>
    </row>
    <row r="1159" spans="2:2" x14ac:dyDescent="0.3">
      <c r="B1159"/>
    </row>
    <row r="1160" spans="2:2" x14ac:dyDescent="0.3">
      <c r="B1160"/>
    </row>
    <row r="1161" spans="2:2" x14ac:dyDescent="0.3">
      <c r="B1161"/>
    </row>
    <row r="1162" spans="2:2" x14ac:dyDescent="0.3">
      <c r="B1162"/>
    </row>
    <row r="1163" spans="2:2" x14ac:dyDescent="0.3">
      <c r="B1163"/>
    </row>
    <row r="1164" spans="2:2" x14ac:dyDescent="0.3">
      <c r="B1164"/>
    </row>
    <row r="1165" spans="2:2" x14ac:dyDescent="0.3">
      <c r="B1165"/>
    </row>
    <row r="1166" spans="2:2" x14ac:dyDescent="0.3">
      <c r="B1166"/>
    </row>
    <row r="1167" spans="2:2" x14ac:dyDescent="0.3">
      <c r="B1167"/>
    </row>
    <row r="1168" spans="2:2" x14ac:dyDescent="0.3">
      <c r="B1168"/>
    </row>
    <row r="1169" spans="2:2" x14ac:dyDescent="0.3">
      <c r="B1169"/>
    </row>
    <row r="1170" spans="2:2" x14ac:dyDescent="0.3">
      <c r="B1170"/>
    </row>
    <row r="1171" spans="2:2" x14ac:dyDescent="0.3">
      <c r="B1171"/>
    </row>
    <row r="1172" spans="2:2" x14ac:dyDescent="0.3">
      <c r="B1172"/>
    </row>
    <row r="1173" spans="2:2" x14ac:dyDescent="0.3">
      <c r="B1173"/>
    </row>
    <row r="1174" spans="2:2" x14ac:dyDescent="0.3">
      <c r="B1174"/>
    </row>
    <row r="1175" spans="2:2" x14ac:dyDescent="0.3">
      <c r="B1175"/>
    </row>
    <row r="1176" spans="2:2" x14ac:dyDescent="0.3">
      <c r="B1176"/>
    </row>
    <row r="1177" spans="2:2" x14ac:dyDescent="0.3">
      <c r="B1177"/>
    </row>
    <row r="1178" spans="2:2" x14ac:dyDescent="0.3">
      <c r="B1178"/>
    </row>
    <row r="1179" spans="2:2" x14ac:dyDescent="0.3">
      <c r="B1179"/>
    </row>
    <row r="1180" spans="2:2" x14ac:dyDescent="0.3">
      <c r="B1180"/>
    </row>
    <row r="1181" spans="2:2" x14ac:dyDescent="0.3">
      <c r="B1181"/>
    </row>
    <row r="1182" spans="2:2" x14ac:dyDescent="0.3">
      <c r="B1182"/>
    </row>
    <row r="1183" spans="2:2" x14ac:dyDescent="0.3">
      <c r="B1183"/>
    </row>
    <row r="1184" spans="2:2" x14ac:dyDescent="0.3">
      <c r="B1184"/>
    </row>
    <row r="1185" spans="2:2" x14ac:dyDescent="0.3">
      <c r="B1185"/>
    </row>
    <row r="1186" spans="2:2" x14ac:dyDescent="0.3">
      <c r="B1186"/>
    </row>
    <row r="1187" spans="2:2" x14ac:dyDescent="0.3">
      <c r="B1187"/>
    </row>
    <row r="1188" spans="2:2" x14ac:dyDescent="0.3">
      <c r="B1188"/>
    </row>
    <row r="1189" spans="2:2" x14ac:dyDescent="0.3">
      <c r="B1189"/>
    </row>
    <row r="1190" spans="2:2" x14ac:dyDescent="0.3">
      <c r="B1190"/>
    </row>
    <row r="1191" spans="2:2" x14ac:dyDescent="0.3">
      <c r="B1191"/>
    </row>
    <row r="1192" spans="2:2" x14ac:dyDescent="0.3">
      <c r="B1192"/>
    </row>
    <row r="1193" spans="2:2" x14ac:dyDescent="0.3">
      <c r="B1193"/>
    </row>
    <row r="1194" spans="2:2" x14ac:dyDescent="0.3">
      <c r="B1194"/>
    </row>
    <row r="1195" spans="2:2" x14ac:dyDescent="0.3">
      <c r="B1195"/>
    </row>
    <row r="1196" spans="2:2" x14ac:dyDescent="0.3">
      <c r="B1196"/>
    </row>
    <row r="1197" spans="2:2" x14ac:dyDescent="0.3">
      <c r="B1197"/>
    </row>
    <row r="1198" spans="2:2" x14ac:dyDescent="0.3">
      <c r="B1198"/>
    </row>
    <row r="1199" spans="2:2" x14ac:dyDescent="0.3">
      <c r="B1199"/>
    </row>
    <row r="1200" spans="2:2" x14ac:dyDescent="0.3">
      <c r="B1200"/>
    </row>
    <row r="1201" spans="2:2" x14ac:dyDescent="0.3">
      <c r="B1201"/>
    </row>
    <row r="1202" spans="2:2" x14ac:dyDescent="0.3">
      <c r="B1202"/>
    </row>
    <row r="1203" spans="2:2" x14ac:dyDescent="0.3">
      <c r="B1203"/>
    </row>
    <row r="1204" spans="2:2" x14ac:dyDescent="0.3">
      <c r="B1204"/>
    </row>
    <row r="1205" spans="2:2" x14ac:dyDescent="0.3">
      <c r="B1205"/>
    </row>
    <row r="1206" spans="2:2" x14ac:dyDescent="0.3">
      <c r="B1206"/>
    </row>
    <row r="1207" spans="2:2" x14ac:dyDescent="0.3">
      <c r="B1207"/>
    </row>
    <row r="1208" spans="2:2" x14ac:dyDescent="0.3">
      <c r="B1208"/>
    </row>
    <row r="1209" spans="2:2" x14ac:dyDescent="0.3">
      <c r="B1209"/>
    </row>
    <row r="1210" spans="2:2" x14ac:dyDescent="0.3">
      <c r="B1210"/>
    </row>
    <row r="1211" spans="2:2" x14ac:dyDescent="0.3">
      <c r="B1211"/>
    </row>
    <row r="1212" spans="2:2" x14ac:dyDescent="0.3">
      <c r="B1212"/>
    </row>
    <row r="1213" spans="2:2" x14ac:dyDescent="0.3">
      <c r="B1213"/>
    </row>
    <row r="1214" spans="2:2" x14ac:dyDescent="0.3">
      <c r="B1214"/>
    </row>
    <row r="1215" spans="2:2" x14ac:dyDescent="0.3">
      <c r="B1215"/>
    </row>
    <row r="1216" spans="2:2" x14ac:dyDescent="0.3">
      <c r="B1216"/>
    </row>
    <row r="1217" spans="2:2" x14ac:dyDescent="0.3">
      <c r="B1217"/>
    </row>
    <row r="1218" spans="2:2" x14ac:dyDescent="0.3">
      <c r="B1218"/>
    </row>
    <row r="1219" spans="2:2" x14ac:dyDescent="0.3">
      <c r="B1219"/>
    </row>
    <row r="1220" spans="2:2" x14ac:dyDescent="0.3">
      <c r="B1220"/>
    </row>
    <row r="1221" spans="2:2" x14ac:dyDescent="0.3">
      <c r="B1221"/>
    </row>
    <row r="1222" spans="2:2" x14ac:dyDescent="0.3">
      <c r="B1222"/>
    </row>
    <row r="1223" spans="2:2" x14ac:dyDescent="0.3">
      <c r="B1223"/>
    </row>
    <row r="1224" spans="2:2" x14ac:dyDescent="0.3">
      <c r="B1224"/>
    </row>
    <row r="1225" spans="2:2" x14ac:dyDescent="0.3">
      <c r="B1225"/>
    </row>
    <row r="1226" spans="2:2" x14ac:dyDescent="0.3">
      <c r="B1226"/>
    </row>
    <row r="1227" spans="2:2" x14ac:dyDescent="0.3">
      <c r="B1227"/>
    </row>
    <row r="1228" spans="2:2" x14ac:dyDescent="0.3">
      <c r="B1228"/>
    </row>
    <row r="1229" spans="2:2" x14ac:dyDescent="0.3">
      <c r="B1229"/>
    </row>
    <row r="1230" spans="2:2" x14ac:dyDescent="0.3">
      <c r="B1230"/>
    </row>
    <row r="1231" spans="2:2" x14ac:dyDescent="0.3">
      <c r="B1231"/>
    </row>
    <row r="1232" spans="2:2" x14ac:dyDescent="0.3">
      <c r="B1232"/>
    </row>
    <row r="1233" spans="2:2" x14ac:dyDescent="0.3">
      <c r="B1233"/>
    </row>
    <row r="1234" spans="2:2" x14ac:dyDescent="0.3">
      <c r="B1234"/>
    </row>
    <row r="1235" spans="2:2" x14ac:dyDescent="0.3">
      <c r="B1235"/>
    </row>
    <row r="1236" spans="2:2" x14ac:dyDescent="0.3">
      <c r="B1236"/>
    </row>
    <row r="1237" spans="2:2" x14ac:dyDescent="0.3">
      <c r="B1237"/>
    </row>
    <row r="1238" spans="2:2" x14ac:dyDescent="0.3">
      <c r="B1238"/>
    </row>
    <row r="1239" spans="2:2" x14ac:dyDescent="0.3">
      <c r="B1239"/>
    </row>
    <row r="1240" spans="2:2" x14ac:dyDescent="0.3">
      <c r="B1240"/>
    </row>
    <row r="1241" spans="2:2" x14ac:dyDescent="0.3">
      <c r="B1241"/>
    </row>
    <row r="1242" spans="2:2" x14ac:dyDescent="0.3">
      <c r="B1242"/>
    </row>
    <row r="1243" spans="2:2" x14ac:dyDescent="0.3">
      <c r="B1243"/>
    </row>
    <row r="1244" spans="2:2" x14ac:dyDescent="0.3">
      <c r="B1244"/>
    </row>
    <row r="1245" spans="2:2" x14ac:dyDescent="0.3">
      <c r="B1245"/>
    </row>
    <row r="1246" spans="2:2" x14ac:dyDescent="0.3">
      <c r="B1246"/>
    </row>
    <row r="1247" spans="2:2" x14ac:dyDescent="0.3">
      <c r="B1247"/>
    </row>
    <row r="1248" spans="2:2" x14ac:dyDescent="0.3">
      <c r="B1248"/>
    </row>
    <row r="1249" spans="2:2" x14ac:dyDescent="0.3">
      <c r="B1249"/>
    </row>
    <row r="1250" spans="2:2" x14ac:dyDescent="0.3">
      <c r="B1250"/>
    </row>
    <row r="1251" spans="2:2" x14ac:dyDescent="0.3">
      <c r="B1251"/>
    </row>
    <row r="1252" spans="2:2" x14ac:dyDescent="0.3">
      <c r="B1252"/>
    </row>
    <row r="1253" spans="2:2" x14ac:dyDescent="0.3">
      <c r="B1253"/>
    </row>
    <row r="1254" spans="2:2" x14ac:dyDescent="0.3">
      <c r="B1254"/>
    </row>
    <row r="1255" spans="2:2" x14ac:dyDescent="0.3">
      <c r="B1255"/>
    </row>
    <row r="1256" spans="2:2" x14ac:dyDescent="0.3">
      <c r="B1256"/>
    </row>
    <row r="1257" spans="2:2" x14ac:dyDescent="0.3">
      <c r="B1257"/>
    </row>
    <row r="1258" spans="2:2" x14ac:dyDescent="0.3">
      <c r="B1258"/>
    </row>
    <row r="1259" spans="2:2" x14ac:dyDescent="0.3">
      <c r="B1259"/>
    </row>
    <row r="1260" spans="2:2" x14ac:dyDescent="0.3">
      <c r="B1260"/>
    </row>
    <row r="1261" spans="2:2" x14ac:dyDescent="0.3">
      <c r="B1261"/>
    </row>
    <row r="1262" spans="2:2" x14ac:dyDescent="0.3">
      <c r="B1262"/>
    </row>
    <row r="1263" spans="2:2" x14ac:dyDescent="0.3">
      <c r="B1263"/>
    </row>
    <row r="1264" spans="2:2" x14ac:dyDescent="0.3">
      <c r="B1264"/>
    </row>
    <row r="1265" spans="2:2" x14ac:dyDescent="0.3">
      <c r="B1265"/>
    </row>
    <row r="1266" spans="2:2" x14ac:dyDescent="0.3">
      <c r="B1266"/>
    </row>
    <row r="1267" spans="2:2" x14ac:dyDescent="0.3">
      <c r="B1267"/>
    </row>
    <row r="1268" spans="2:2" x14ac:dyDescent="0.3">
      <c r="B1268"/>
    </row>
    <row r="1269" spans="2:2" x14ac:dyDescent="0.3">
      <c r="B1269"/>
    </row>
    <row r="1270" spans="2:2" x14ac:dyDescent="0.3">
      <c r="B1270"/>
    </row>
    <row r="1271" spans="2:2" x14ac:dyDescent="0.3">
      <c r="B1271"/>
    </row>
    <row r="1272" spans="2:2" x14ac:dyDescent="0.3">
      <c r="B1272"/>
    </row>
    <row r="1273" spans="2:2" x14ac:dyDescent="0.3">
      <c r="B1273"/>
    </row>
    <row r="1274" spans="2:2" x14ac:dyDescent="0.3">
      <c r="B1274"/>
    </row>
    <row r="1275" spans="2:2" x14ac:dyDescent="0.3">
      <c r="B1275"/>
    </row>
    <row r="1276" spans="2:2" x14ac:dyDescent="0.3">
      <c r="B1276"/>
    </row>
    <row r="1277" spans="2:2" x14ac:dyDescent="0.3">
      <c r="B1277"/>
    </row>
    <row r="1278" spans="2:2" x14ac:dyDescent="0.3">
      <c r="B1278"/>
    </row>
    <row r="1279" spans="2:2" x14ac:dyDescent="0.3">
      <c r="B1279"/>
    </row>
    <row r="1280" spans="2:2" x14ac:dyDescent="0.3">
      <c r="B1280"/>
    </row>
    <row r="1281" spans="2:2" x14ac:dyDescent="0.3">
      <c r="B1281"/>
    </row>
    <row r="1282" spans="2:2" x14ac:dyDescent="0.3">
      <c r="B1282"/>
    </row>
    <row r="1283" spans="2:2" x14ac:dyDescent="0.3">
      <c r="B1283"/>
    </row>
    <row r="1284" spans="2:2" x14ac:dyDescent="0.3">
      <c r="B1284"/>
    </row>
    <row r="1285" spans="2:2" x14ac:dyDescent="0.3">
      <c r="B1285"/>
    </row>
    <row r="1286" spans="2:2" x14ac:dyDescent="0.3">
      <c r="B1286"/>
    </row>
    <row r="1287" spans="2:2" x14ac:dyDescent="0.3">
      <c r="B1287"/>
    </row>
    <row r="1288" spans="2:2" x14ac:dyDescent="0.3">
      <c r="B1288"/>
    </row>
    <row r="1289" spans="2:2" x14ac:dyDescent="0.3">
      <c r="B1289"/>
    </row>
    <row r="1290" spans="2:2" x14ac:dyDescent="0.3">
      <c r="B1290"/>
    </row>
    <row r="1291" spans="2:2" x14ac:dyDescent="0.3">
      <c r="B1291"/>
    </row>
    <row r="1292" spans="2:2" x14ac:dyDescent="0.3">
      <c r="B1292"/>
    </row>
    <row r="1293" spans="2:2" x14ac:dyDescent="0.3">
      <c r="B1293"/>
    </row>
    <row r="1294" spans="2:2" x14ac:dyDescent="0.3">
      <c r="B1294"/>
    </row>
    <row r="1295" spans="2:2" x14ac:dyDescent="0.3">
      <c r="B1295"/>
    </row>
    <row r="1296" spans="2:2" x14ac:dyDescent="0.3">
      <c r="B1296"/>
    </row>
    <row r="1297" spans="2:2" x14ac:dyDescent="0.3">
      <c r="B1297"/>
    </row>
    <row r="1298" spans="2:2" x14ac:dyDescent="0.3">
      <c r="B1298"/>
    </row>
    <row r="1299" spans="2:2" x14ac:dyDescent="0.3">
      <c r="B1299"/>
    </row>
    <row r="1300" spans="2:2" x14ac:dyDescent="0.3">
      <c r="B1300"/>
    </row>
    <row r="1301" spans="2:2" x14ac:dyDescent="0.3">
      <c r="B1301"/>
    </row>
    <row r="1302" spans="2:2" x14ac:dyDescent="0.3">
      <c r="B1302"/>
    </row>
    <row r="1303" spans="2:2" x14ac:dyDescent="0.3">
      <c r="B1303"/>
    </row>
    <row r="1304" spans="2:2" x14ac:dyDescent="0.3">
      <c r="B1304"/>
    </row>
    <row r="1305" spans="2:2" x14ac:dyDescent="0.3">
      <c r="B1305"/>
    </row>
    <row r="1306" spans="2:2" x14ac:dyDescent="0.3">
      <c r="B1306"/>
    </row>
    <row r="1307" spans="2:2" x14ac:dyDescent="0.3">
      <c r="B1307"/>
    </row>
    <row r="1308" spans="2:2" x14ac:dyDescent="0.3">
      <c r="B1308"/>
    </row>
    <row r="1309" spans="2:2" x14ac:dyDescent="0.3">
      <c r="B1309"/>
    </row>
    <row r="1310" spans="2:2" x14ac:dyDescent="0.3">
      <c r="B1310"/>
    </row>
    <row r="1311" spans="2:2" x14ac:dyDescent="0.3">
      <c r="B1311"/>
    </row>
    <row r="1312" spans="2:2" x14ac:dyDescent="0.3">
      <c r="B1312"/>
    </row>
    <row r="1313" spans="2:2" x14ac:dyDescent="0.3">
      <c r="B1313"/>
    </row>
    <row r="1314" spans="2:2" x14ac:dyDescent="0.3">
      <c r="B1314"/>
    </row>
    <row r="1315" spans="2:2" x14ac:dyDescent="0.3">
      <c r="B1315"/>
    </row>
    <row r="1316" spans="2:2" x14ac:dyDescent="0.3">
      <c r="B1316"/>
    </row>
    <row r="1317" spans="2:2" x14ac:dyDescent="0.3">
      <c r="B1317"/>
    </row>
    <row r="1318" spans="2:2" x14ac:dyDescent="0.3">
      <c r="B1318"/>
    </row>
    <row r="1319" spans="2:2" x14ac:dyDescent="0.3">
      <c r="B1319"/>
    </row>
    <row r="1320" spans="2:2" x14ac:dyDescent="0.3">
      <c r="B1320"/>
    </row>
    <row r="1321" spans="2:2" x14ac:dyDescent="0.3">
      <c r="B1321"/>
    </row>
    <row r="1322" spans="2:2" x14ac:dyDescent="0.3">
      <c r="B1322"/>
    </row>
    <row r="1323" spans="2:2" x14ac:dyDescent="0.3">
      <c r="B1323"/>
    </row>
    <row r="1324" spans="2:2" x14ac:dyDescent="0.3">
      <c r="B1324"/>
    </row>
    <row r="1325" spans="2:2" x14ac:dyDescent="0.3">
      <c r="B1325"/>
    </row>
    <row r="1326" spans="2:2" x14ac:dyDescent="0.3">
      <c r="B1326"/>
    </row>
    <row r="1327" spans="2:2" x14ac:dyDescent="0.3">
      <c r="B1327"/>
    </row>
    <row r="1328" spans="2:2" x14ac:dyDescent="0.3">
      <c r="B1328"/>
    </row>
    <row r="1329" spans="2:2" x14ac:dyDescent="0.3">
      <c r="B1329"/>
    </row>
    <row r="1330" spans="2:2" x14ac:dyDescent="0.3">
      <c r="B1330"/>
    </row>
    <row r="1331" spans="2:2" x14ac:dyDescent="0.3">
      <c r="B1331"/>
    </row>
    <row r="1332" spans="2:2" x14ac:dyDescent="0.3">
      <c r="B1332"/>
    </row>
    <row r="1333" spans="2:2" x14ac:dyDescent="0.3">
      <c r="B1333"/>
    </row>
    <row r="1334" spans="2:2" x14ac:dyDescent="0.3">
      <c r="B1334"/>
    </row>
    <row r="1335" spans="2:2" x14ac:dyDescent="0.3">
      <c r="B1335"/>
    </row>
    <row r="1336" spans="2:2" x14ac:dyDescent="0.3">
      <c r="B1336"/>
    </row>
    <row r="1337" spans="2:2" x14ac:dyDescent="0.3">
      <c r="B1337"/>
    </row>
    <row r="1338" spans="2:2" x14ac:dyDescent="0.3">
      <c r="B1338"/>
    </row>
    <row r="1339" spans="2:2" x14ac:dyDescent="0.3">
      <c r="B1339"/>
    </row>
    <row r="1340" spans="2:2" x14ac:dyDescent="0.3">
      <c r="B1340"/>
    </row>
    <row r="1341" spans="2:2" x14ac:dyDescent="0.3">
      <c r="B1341"/>
    </row>
    <row r="1342" spans="2:2" x14ac:dyDescent="0.3">
      <c r="B1342"/>
    </row>
    <row r="1343" spans="2:2" x14ac:dyDescent="0.3">
      <c r="B1343"/>
    </row>
    <row r="1344" spans="2:2" x14ac:dyDescent="0.3">
      <c r="B1344"/>
    </row>
    <row r="1345" spans="2:2" x14ac:dyDescent="0.3">
      <c r="B1345"/>
    </row>
    <row r="1346" spans="2:2" x14ac:dyDescent="0.3">
      <c r="B1346"/>
    </row>
    <row r="1347" spans="2:2" x14ac:dyDescent="0.3">
      <c r="B1347"/>
    </row>
    <row r="1348" spans="2:2" x14ac:dyDescent="0.3">
      <c r="B1348"/>
    </row>
    <row r="1349" spans="2:2" x14ac:dyDescent="0.3">
      <c r="B1349"/>
    </row>
    <row r="1350" spans="2:2" x14ac:dyDescent="0.3">
      <c r="B1350"/>
    </row>
    <row r="1351" spans="2:2" x14ac:dyDescent="0.3">
      <c r="B1351"/>
    </row>
    <row r="1352" spans="2:2" x14ac:dyDescent="0.3">
      <c r="B1352"/>
    </row>
  </sheetData>
  <mergeCells count="2">
    <mergeCell ref="B1:F1"/>
    <mergeCell ref="A163:F163"/>
  </mergeCells>
  <phoneticPr fontId="11" type="noConversion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web 2023</vt:lpstr>
      <vt:lpstr>'web 2023'!Área_de_impresión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2024-02-12T13:20:32Z</dcterms:modified>
</cp:coreProperties>
</file>